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45" windowHeight="6705" activeTab="1"/>
  </bookViews>
  <sheets>
    <sheet name="Прилож.2 " sheetId="2" r:id="rId1"/>
    <sheet name="Прилож.3" sheetId="1" r:id="rId2"/>
  </sheets>
  <definedNames>
    <definedName name="_xlnm.Print_Titles" localSheetId="0">'Прилож.2 '!$9:$10</definedName>
    <definedName name="_xlnm.Print_Titles" localSheetId="1">Прилож.3!$9:$10</definedName>
  </definedNames>
  <calcPr calcId="114210" fullCalcOnLoad="1"/>
</workbook>
</file>

<file path=xl/calcChain.xml><?xml version="1.0" encoding="utf-8"?>
<calcChain xmlns="http://schemas.openxmlformats.org/spreadsheetml/2006/main">
  <c r="M11" i="2"/>
  <c r="AA11"/>
  <c r="M12"/>
  <c r="AA12"/>
  <c r="AA13"/>
  <c r="AF13"/>
  <c r="AA14"/>
  <c r="AF14"/>
  <c r="AA17"/>
  <c r="AF17"/>
  <c r="M19"/>
  <c r="AA19"/>
  <c r="AF19"/>
  <c r="M20"/>
  <c r="AA20"/>
  <c r="AA23"/>
  <c r="M27"/>
  <c r="AA27"/>
  <c r="AF27"/>
  <c r="AA29"/>
  <c r="M31"/>
  <c r="M33"/>
  <c r="AA33"/>
  <c r="AF33"/>
  <c r="M34"/>
  <c r="AA34"/>
  <c r="AF34"/>
  <c r="M35"/>
  <c r="AA35"/>
  <c r="AF35"/>
  <c r="M36"/>
  <c r="AA36"/>
  <c r="AF36"/>
  <c r="AA42"/>
  <c r="AA43"/>
  <c r="AA44"/>
  <c r="AA47"/>
  <c r="M49"/>
  <c r="AA49"/>
  <c r="M50"/>
  <c r="AA50"/>
  <c r="M51"/>
  <c r="AA51"/>
  <c r="AA54"/>
  <c r="M56"/>
  <c r="AA56"/>
  <c r="M59"/>
  <c r="AA59"/>
  <c r="AA61"/>
  <c r="AA62"/>
  <c r="AA63"/>
  <c r="AA64"/>
  <c r="AA66"/>
  <c r="AA67"/>
  <c r="M74"/>
  <c r="AA74"/>
  <c r="AF33" i="1"/>
  <c r="AF34"/>
  <c r="AF35"/>
  <c r="AF36"/>
  <c r="AF27"/>
  <c r="AF19"/>
  <c r="AF17"/>
  <c r="AF14"/>
  <c r="AF13"/>
  <c r="AA17"/>
  <c r="AA14"/>
  <c r="AA13"/>
  <c r="AA23"/>
  <c r="AA29"/>
  <c r="AA27"/>
  <c r="AA20"/>
  <c r="AA19"/>
  <c r="AA12"/>
  <c r="AA47"/>
  <c r="AA44"/>
  <c r="AA43"/>
  <c r="AA42"/>
  <c r="AA54"/>
  <c r="AA51"/>
  <c r="AA59"/>
  <c r="AA56"/>
  <c r="AA50"/>
  <c r="AA49"/>
  <c r="AA64"/>
  <c r="AA63"/>
  <c r="AA67"/>
  <c r="AA66"/>
  <c r="AA62"/>
  <c r="AA61"/>
  <c r="AA74"/>
  <c r="AA11"/>
  <c r="AA33"/>
  <c r="AA34"/>
  <c r="AA35"/>
  <c r="AA36"/>
  <c r="M27"/>
  <c r="M20"/>
  <c r="M19"/>
  <c r="M12"/>
  <c r="M36"/>
  <c r="M35"/>
  <c r="M34"/>
  <c r="M33"/>
  <c r="M51"/>
  <c r="M59"/>
  <c r="M56"/>
  <c r="M50"/>
  <c r="M49"/>
  <c r="M74"/>
  <c r="M11"/>
  <c r="M31"/>
</calcChain>
</file>

<file path=xl/sharedStrings.xml><?xml version="1.0" encoding="utf-8"?>
<sst xmlns="http://schemas.openxmlformats.org/spreadsheetml/2006/main" count="852" uniqueCount="98">
  <si>
    <t>Наименование показателя</t>
  </si>
  <si>
    <t>Вед.</t>
  </si>
  <si>
    <t>Разд.</t>
  </si>
  <si>
    <t>Ц.ст.</t>
  </si>
  <si>
    <t>Расх.</t>
  </si>
  <si>
    <t>Эк.класс.</t>
  </si>
  <si>
    <t>ДопКласс</t>
  </si>
  <si>
    <t>#Н/Д</t>
  </si>
  <si>
    <t>Остаток</t>
  </si>
  <si>
    <t>Остаток росписи/плана</t>
  </si>
  <si>
    <t xml:space="preserve">    Уношевское сельское поселение</t>
  </si>
  <si>
    <t>956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</si>
  <si>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</si>
  <si>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</si>
  <si>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</si>
  <si>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</si>
  <si>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</si>
  <si>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</si>
  <si>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</si>
  <si>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местной администрации(исполнительно-распорядительного органа муниципального образования)</t>
  </si>
  <si>
    <t>0020300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</si>
  <si>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</si>
  <si>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</si>
  <si>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</t>
  </si>
  <si>
    <t xml:space="preserve">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</si>
  <si>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</si>
  <si>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</si>
  <si>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</si>
  <si>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</si>
  <si>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</si>
  <si>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</si>
  <si>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</si>
  <si>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</si>
  <si>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</si>
  <si>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</si>
  <si>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</si>
  <si>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</si>
  <si>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</si>
  <si>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</si>
  <si>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</si>
  <si>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</si>
  <si>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</si>
  <si>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по городским и сельским поселениям по первичному воинскому учету на территориях,где отсуствуют военные комиссариаты</t>
  </si>
  <si>
    <t>0013601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</si>
  <si>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</si>
  <si>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</si>
  <si>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      Расходы на выплаты персоналу в сфере национальной безопасности, правоохранительной деятельности и обороны</t>
  </si>
  <si>
    <t>130</t>
  </si>
  <si>
    <t xml:space="preserve">            Денежное довольствие военнослужащих и сотрудников, имеющих специальные звания</t>
  </si>
  <si>
    <t>131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</si>
  <si>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</si>
  <si>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</si>
  <si>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</si>
  <si>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</si>
  <si>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</si>
  <si>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2479900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</si>
  <si>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</si>
  <si>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</si>
  <si>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</si>
  <si>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</si>
  <si>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</si>
  <si>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6000100</t>
  </si>
  <si>
    <t xml:space="preserve">          Прочие мероприятия по благоустройтсву</t>
  </si>
  <si>
    <t>6000500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</si>
  <si>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</si>
  <si>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</si>
  <si>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</si>
  <si>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</si>
  <si>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межбюджетные трансферты бюджетам муниципальных районов на передавамые полномочия</t>
  </si>
  <si>
    <t>5210631</t>
  </si>
  <si>
    <t xml:space="preserve">            Иные межбюджетные трансферты</t>
  </si>
  <si>
    <t>540</t>
  </si>
  <si>
    <t xml:space="preserve">          Субвенция бюджету муниципального района на передаваемые полномочия по оплате жилья и коммунальных услуг отдельным категориям граждан,работающим в сельской местности и поселках городского типа</t>
  </si>
  <si>
    <t>5210632</t>
  </si>
  <si>
    <t xml:space="preserve">      </t>
  </si>
  <si>
    <t>9900</t>
  </si>
  <si>
    <t xml:space="preserve">        Условно утвержденные расходы</t>
  </si>
  <si>
    <t>9999</t>
  </si>
  <si>
    <t xml:space="preserve">          Непрограммные расходы</t>
  </si>
  <si>
    <t>9990000</t>
  </si>
  <si>
    <t xml:space="preserve">            Условно утвержденные расходы</t>
  </si>
  <si>
    <t>999</t>
  </si>
  <si>
    <t>ВСЕГО РАСХОДОВ:</t>
  </si>
  <si>
    <t>Утверждено на 2015год</t>
  </si>
  <si>
    <t>Уточненная бюджетная роспись на 2015 год</t>
  </si>
  <si>
    <t>Кассовое исполнение за 1 квартал 2015 года</t>
  </si>
  <si>
    <t>Процент исполнения к уточненной бюджетной росписи</t>
  </si>
  <si>
    <t>Приложение№2</t>
  </si>
  <si>
    <t>к решению Уношевского сельского Совета народных депутатов</t>
  </si>
  <si>
    <t>"О исполнении бюджета Уношевского сельского поселения Гордеевского муниципального района</t>
  </si>
  <si>
    <t>за 1 квартал 2015г.</t>
  </si>
  <si>
    <t>(рублей)</t>
  </si>
  <si>
    <t>Исполнение бюджета Уношевского сельского поселения Гордеевского муниципального района за 1 квартал 2015г.</t>
  </si>
  <si>
    <t>по целевым статьям и видам расходов</t>
  </si>
  <si>
    <t>Приложение№3</t>
  </si>
  <si>
    <t>по ведомственной структуре расходов</t>
  </si>
  <si>
    <t>№37 от 06.05.2015г.</t>
  </si>
  <si>
    <t>№ 37 от 06.05.2015г.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</si>
</sst>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8" applyNumberFormat="0" applyAlignment="0" applyProtection="0"/>
    <xf numFmtId="0" fontId="9" fillId="30" borderId="9" applyNumberFormat="0" applyAlignment="0" applyProtection="0"/>
    <xf numFmtId="0" fontId="10" fillId="30" borderId="8" applyNumberFormat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31" borderId="14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35" borderId="0" applyNumberFormat="0" applyBorder="0" applyAlignment="0" applyProtection="0"/>
  </cellStyleXfs>
  <cellXfs count="25"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5" fillId="3" borderId="1" xfId="0" applyNumberFormat="1" applyFont="1" applyFill="1" applyBorder="1" applyAlignment="1">
      <alignment horizontal="right" vertical="top" shrinkToFit="1"/>
    </xf>
    <xf numFmtId="10" fontId="5" fillId="3" borderId="1" xfId="0" applyNumberFormat="1" applyFont="1" applyFill="1" applyBorder="1" applyAlignment="1">
      <alignment horizontal="right" vertical="top" shrinkToFit="1"/>
    </xf>
    <xf numFmtId="4" fontId="5" fillId="4" borderId="1" xfId="0" applyNumberFormat="1" applyFont="1" applyFill="1" applyBorder="1" applyAlignment="1">
      <alignment horizontal="right" vertical="top" shrinkToFit="1"/>
    </xf>
    <xf numFmtId="10" fontId="5" fillId="4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showGridLines="0" workbookViewId="0">
      <pane ySplit="10" topLeftCell="A14" activePane="bottomLeft" state="frozen"/>
      <selection pane="bottomLeft" activeCell="AF74" sqref="A1:AI74"/>
    </sheetView>
  </sheetViews>
  <sheetFormatPr defaultRowHeight="12.75" outlineLevelRow="5"/>
  <cols>
    <col min="1" max="1" width="35.140625" customWidth="1"/>
    <col min="2" max="2" width="6.28515625" hidden="1" customWidth="1"/>
    <col min="3" max="3" width="6" customWidth="1"/>
    <col min="4" max="4" width="7.5703125" customWidth="1"/>
    <col min="5" max="5" width="6.855468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3.5703125" customWidth="1"/>
    <col min="14" max="26" width="11.7109375" hidden="1" customWidth="1"/>
    <col min="27" max="28" width="11.7109375" customWidth="1"/>
    <col min="29" max="30" width="11.7109375" hidden="1" customWidth="1"/>
    <col min="31" max="31" width="14.7109375" hidden="1" customWidth="1"/>
    <col min="32" max="32" width="11.85546875" customWidth="1"/>
    <col min="33" max="35" width="11.7109375" hidden="1" customWidth="1"/>
  </cols>
  <sheetData>
    <row r="1" spans="1: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8" t="s">
        <v>87</v>
      </c>
      <c r="AC1" s="18"/>
      <c r="AD1" s="18"/>
      <c r="AE1" s="18"/>
      <c r="AF1" s="18"/>
      <c r="AG1" s="1"/>
      <c r="AH1" s="1"/>
      <c r="AI1" s="1"/>
    </row>
    <row r="2" spans="1:35" ht="12.75" customHeight="1">
      <c r="A2" s="15" t="s">
        <v>88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"/>
      <c r="AH2" s="1"/>
      <c r="AI2" s="1"/>
    </row>
    <row r="3" spans="1:35" ht="12" customHeight="1">
      <c r="A3" s="15" t="s">
        <v>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"/>
      <c r="AH3" s="1"/>
      <c r="AI3" s="1"/>
    </row>
    <row r="4" spans="1:35" ht="14.25" customHeight="1">
      <c r="A4" s="15" t="s">
        <v>89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"/>
      <c r="AH4" s="1"/>
      <c r="AI4" s="1"/>
    </row>
    <row r="5" spans="1:35" ht="16.5" customHeight="1">
      <c r="A5" s="15" t="s">
        <v>90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"/>
      <c r="AH5" s="1"/>
      <c r="AI5" s="1"/>
    </row>
    <row r="6" spans="1:35" ht="15.75" customHeight="1">
      <c r="A6" s="16" t="s">
        <v>92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"/>
      <c r="AI6" s="3"/>
    </row>
    <row r="7" spans="1:35" ht="15.75">
      <c r="A7" s="17" t="s">
        <v>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"/>
      <c r="AI7" s="3"/>
    </row>
    <row r="8" spans="1:35">
      <c r="A8" s="20" t="s">
        <v>91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83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 t="s">
        <v>7</v>
      </c>
      <c r="AA9" s="13" t="s">
        <v>84</v>
      </c>
      <c r="AB9" s="13" t="s">
        <v>85</v>
      </c>
      <c r="AC9" s="4" t="s">
        <v>7</v>
      </c>
      <c r="AD9" s="13" t="s">
        <v>8</v>
      </c>
      <c r="AE9" s="13" t="s">
        <v>9</v>
      </c>
      <c r="AF9" s="13" t="s">
        <v>86</v>
      </c>
      <c r="AG9" s="13" t="s">
        <v>7</v>
      </c>
      <c r="AH9" s="13" t="s">
        <v>7</v>
      </c>
      <c r="AI9" s="13" t="s">
        <v>7</v>
      </c>
    </row>
    <row r="10" spans="1:35" ht="55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4"/>
      <c r="AD10" s="14"/>
      <c r="AE10" s="14"/>
      <c r="AF10" s="14"/>
      <c r="AG10" s="14"/>
      <c r="AH10" s="14"/>
      <c r="AI10" s="14"/>
    </row>
    <row r="11" spans="1:35" ht="25.5" hidden="1">
      <c r="A11" s="5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14</v>
      </c>
      <c r="G11" s="6"/>
      <c r="H11" s="6"/>
      <c r="I11" s="6"/>
      <c r="J11" s="6"/>
      <c r="K11" s="6"/>
      <c r="L11" s="7">
        <v>0</v>
      </c>
      <c r="M11" s="7">
        <f>M74</f>
        <v>1751129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>AA74</f>
        <v>1931517</v>
      </c>
      <c r="AB11" s="7">
        <v>759057.34</v>
      </c>
      <c r="AC11" s="7">
        <v>759057.34</v>
      </c>
      <c r="AD11" s="7">
        <v>17792</v>
      </c>
      <c r="AE11" s="7">
        <v>1160667.6599999999</v>
      </c>
      <c r="AF11" s="8">
        <v>0.39300000000000002</v>
      </c>
      <c r="AG11" s="7">
        <v>0</v>
      </c>
      <c r="AH11" s="8">
        <v>0</v>
      </c>
      <c r="AI11" s="7">
        <v>0</v>
      </c>
    </row>
    <row r="12" spans="1:35" ht="25.5" outlineLevel="1">
      <c r="A12" s="5" t="s">
        <v>15</v>
      </c>
      <c r="B12" s="6" t="s">
        <v>11</v>
      </c>
      <c r="C12" s="6" t="s">
        <v>16</v>
      </c>
      <c r="D12" s="6" t="s">
        <v>13</v>
      </c>
      <c r="E12" s="6" t="s">
        <v>14</v>
      </c>
      <c r="F12" s="6" t="s">
        <v>14</v>
      </c>
      <c r="G12" s="6"/>
      <c r="H12" s="6"/>
      <c r="I12" s="6"/>
      <c r="J12" s="6"/>
      <c r="K12" s="6"/>
      <c r="L12" s="7">
        <v>0</v>
      </c>
      <c r="M12" s="7">
        <f>M13+M19</f>
        <v>673900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f>AA13+AA19</f>
        <v>818000</v>
      </c>
      <c r="AB12" s="7">
        <v>412786.98</v>
      </c>
      <c r="AC12" s="7">
        <v>412786.98</v>
      </c>
      <c r="AD12" s="7">
        <v>17738</v>
      </c>
      <c r="AE12" s="7">
        <v>387475.02</v>
      </c>
      <c r="AF12" s="8">
        <v>0.50460000000000005</v>
      </c>
      <c r="AG12" s="7">
        <v>0</v>
      </c>
      <c r="AH12" s="8">
        <v>0</v>
      </c>
      <c r="AI12" s="7">
        <v>0</v>
      </c>
    </row>
    <row r="13" spans="1:35" ht="51" outlineLevel="2">
      <c r="A13" s="5" t="s">
        <v>17</v>
      </c>
      <c r="B13" s="6" t="s">
        <v>11</v>
      </c>
      <c r="C13" s="6" t="s">
        <v>18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v>206700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AA14</f>
        <v>206700</v>
      </c>
      <c r="AB13" s="7">
        <v>70495.63</v>
      </c>
      <c r="AC13" s="7">
        <v>70495.63</v>
      </c>
      <c r="AD13" s="7">
        <v>138</v>
      </c>
      <c r="AE13" s="7">
        <v>136066.37</v>
      </c>
      <c r="AF13" s="8">
        <f>AF14</f>
        <v>0.34100000000000003</v>
      </c>
      <c r="AG13" s="7">
        <v>0</v>
      </c>
      <c r="AH13" s="8">
        <v>0</v>
      </c>
      <c r="AI13" s="7">
        <v>0</v>
      </c>
    </row>
    <row r="14" spans="1:35" ht="51" outlineLevel="3">
      <c r="A14" s="5" t="s">
        <v>19</v>
      </c>
      <c r="B14" s="6" t="s">
        <v>11</v>
      </c>
      <c r="C14" s="6" t="s">
        <v>18</v>
      </c>
      <c r="D14" s="6" t="s">
        <v>20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v>206700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AA17</f>
        <v>206700</v>
      </c>
      <c r="AB14" s="7">
        <v>70495.63</v>
      </c>
      <c r="AC14" s="7">
        <v>70495.63</v>
      </c>
      <c r="AD14" s="7">
        <v>138</v>
      </c>
      <c r="AE14" s="7">
        <v>136066.37</v>
      </c>
      <c r="AF14" s="8">
        <f>AF17</f>
        <v>0.34100000000000003</v>
      </c>
      <c r="AG14" s="7">
        <v>0</v>
      </c>
      <c r="AH14" s="8">
        <v>0</v>
      </c>
      <c r="AI14" s="7">
        <v>0</v>
      </c>
    </row>
    <row r="15" spans="1:35" ht="38.25" hidden="1" outlineLevel="4">
      <c r="A15" s="5" t="s">
        <v>21</v>
      </c>
      <c r="B15" s="6" t="s">
        <v>11</v>
      </c>
      <c r="C15" s="6" t="s">
        <v>18</v>
      </c>
      <c r="D15" s="6" t="s">
        <v>20</v>
      </c>
      <c r="E15" s="6" t="s">
        <v>22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  <c r="AG15" s="7">
        <v>0</v>
      </c>
      <c r="AH15" s="8">
        <v>0</v>
      </c>
      <c r="AI15" s="7">
        <v>0</v>
      </c>
    </row>
    <row r="16" spans="1:35" hidden="1" outlineLevel="5">
      <c r="A16" s="5" t="s">
        <v>23</v>
      </c>
      <c r="B16" s="6" t="s">
        <v>11</v>
      </c>
      <c r="C16" s="6" t="s">
        <v>18</v>
      </c>
      <c r="D16" s="6" t="s">
        <v>20</v>
      </c>
      <c r="E16" s="6" t="s">
        <v>22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8">
        <v>0</v>
      </c>
      <c r="AG16" s="7">
        <v>0</v>
      </c>
      <c r="AH16" s="8">
        <v>0</v>
      </c>
      <c r="AI16" s="7">
        <v>0</v>
      </c>
    </row>
    <row r="17" spans="1:35" ht="63.75" outlineLevel="4" collapsed="1">
      <c r="A17" s="5" t="s">
        <v>24</v>
      </c>
      <c r="B17" s="6" t="s">
        <v>11</v>
      </c>
      <c r="C17" s="6" t="s">
        <v>18</v>
      </c>
      <c r="D17" s="6" t="s">
        <v>20</v>
      </c>
      <c r="E17" s="6" t="s">
        <v>25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v>206700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</f>
        <v>206700</v>
      </c>
      <c r="AB17" s="7">
        <v>70495.63</v>
      </c>
      <c r="AC17" s="7">
        <v>70495.63</v>
      </c>
      <c r="AD17" s="7">
        <v>138</v>
      </c>
      <c r="AE17" s="7">
        <v>136066.37</v>
      </c>
      <c r="AF17" s="8">
        <f>AF18</f>
        <v>0.34100000000000003</v>
      </c>
      <c r="AG17" s="7">
        <v>0</v>
      </c>
      <c r="AH17" s="8">
        <v>0</v>
      </c>
      <c r="AI17" s="7">
        <v>0</v>
      </c>
    </row>
    <row r="18" spans="1:35" hidden="1" outlineLevel="5">
      <c r="A18" s="5" t="s">
        <v>23</v>
      </c>
      <c r="B18" s="6" t="s">
        <v>11</v>
      </c>
      <c r="C18" s="6" t="s">
        <v>18</v>
      </c>
      <c r="D18" s="6" t="s">
        <v>20</v>
      </c>
      <c r="E18" s="6" t="s">
        <v>25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v>206700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206700</v>
      </c>
      <c r="AB18" s="7">
        <v>70495.63</v>
      </c>
      <c r="AC18" s="7">
        <v>70495.63</v>
      </c>
      <c r="AD18" s="7">
        <v>138</v>
      </c>
      <c r="AE18" s="7">
        <v>136066.37</v>
      </c>
      <c r="AF18" s="8">
        <v>0.34100000000000003</v>
      </c>
      <c r="AG18" s="7">
        <v>0</v>
      </c>
      <c r="AH18" s="8">
        <v>0</v>
      </c>
      <c r="AI18" s="7">
        <v>0</v>
      </c>
    </row>
    <row r="19" spans="1:35" ht="89.25" outlineLevel="2" collapsed="1">
      <c r="A19" s="5" t="s">
        <v>26</v>
      </c>
      <c r="B19" s="6" t="s">
        <v>11</v>
      </c>
      <c r="C19" s="6" t="s">
        <v>27</v>
      </c>
      <c r="D19" s="6" t="s">
        <v>13</v>
      </c>
      <c r="E19" s="6" t="s">
        <v>14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f>M20</f>
        <v>467200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f>AA20</f>
        <v>611300</v>
      </c>
      <c r="AB19" s="7">
        <v>342291.35</v>
      </c>
      <c r="AC19" s="7">
        <v>342291.35</v>
      </c>
      <c r="AD19" s="7">
        <v>17600</v>
      </c>
      <c r="AE19" s="7">
        <v>251408.65</v>
      </c>
      <c r="AF19" s="8">
        <f>AF20</f>
        <v>0.55989999999999995</v>
      </c>
      <c r="AG19" s="7">
        <v>0</v>
      </c>
      <c r="AH19" s="8">
        <v>0</v>
      </c>
      <c r="AI19" s="7">
        <v>0</v>
      </c>
    </row>
    <row r="20" spans="1:35" outlineLevel="3">
      <c r="A20" s="5" t="s">
        <v>28</v>
      </c>
      <c r="B20" s="6" t="s">
        <v>11</v>
      </c>
      <c r="C20" s="6" t="s">
        <v>27</v>
      </c>
      <c r="D20" s="6" t="s">
        <v>29</v>
      </c>
      <c r="E20" s="6" t="s">
        <v>14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f>M23+M27+M29+M32</f>
        <v>467200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f>AA23+AA27+AA29+AA31</f>
        <v>611300</v>
      </c>
      <c r="AB20" s="7">
        <v>342291.35</v>
      </c>
      <c r="AC20" s="7">
        <v>342291.35</v>
      </c>
      <c r="AD20" s="7">
        <v>17600</v>
      </c>
      <c r="AE20" s="7">
        <v>251408.65</v>
      </c>
      <c r="AF20" s="8">
        <v>0.55989999999999995</v>
      </c>
      <c r="AG20" s="7">
        <v>0</v>
      </c>
      <c r="AH20" s="8">
        <v>0</v>
      </c>
      <c r="AI20" s="7">
        <v>0</v>
      </c>
    </row>
    <row r="21" spans="1:35" ht="38.25" hidden="1" outlineLevel="4">
      <c r="A21" s="5" t="s">
        <v>21</v>
      </c>
      <c r="B21" s="6" t="s">
        <v>11</v>
      </c>
      <c r="C21" s="6" t="s">
        <v>27</v>
      </c>
      <c r="D21" s="6" t="s">
        <v>29</v>
      </c>
      <c r="E21" s="6" t="s">
        <v>22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  <c r="AG21" s="7">
        <v>0</v>
      </c>
      <c r="AH21" s="8">
        <v>0</v>
      </c>
      <c r="AI21" s="7">
        <v>0</v>
      </c>
    </row>
    <row r="22" spans="1:35" hidden="1" outlineLevel="5">
      <c r="A22" s="5" t="s">
        <v>23</v>
      </c>
      <c r="B22" s="6" t="s">
        <v>11</v>
      </c>
      <c r="C22" s="6" t="s">
        <v>27</v>
      </c>
      <c r="D22" s="6" t="s">
        <v>29</v>
      </c>
      <c r="E22" s="6" t="s">
        <v>22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</row>
    <row r="23" spans="1:35" ht="63.75" outlineLevel="4" collapsed="1">
      <c r="A23" s="5" t="s">
        <v>24</v>
      </c>
      <c r="B23" s="6" t="s">
        <v>11</v>
      </c>
      <c r="C23" s="6" t="s">
        <v>27</v>
      </c>
      <c r="D23" s="6" t="s">
        <v>29</v>
      </c>
      <c r="E23" s="6" t="s">
        <v>25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404500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f>AA24</f>
        <v>404500</v>
      </c>
      <c r="AB23" s="7">
        <v>190004.76</v>
      </c>
      <c r="AC23" s="7">
        <v>190004.76</v>
      </c>
      <c r="AD23" s="7">
        <v>0</v>
      </c>
      <c r="AE23" s="7">
        <v>214495.24</v>
      </c>
      <c r="AF23" s="8">
        <v>0.46972746600741655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27</v>
      </c>
      <c r="D24" s="6" t="s">
        <v>29</v>
      </c>
      <c r="E24" s="6" t="s">
        <v>25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404500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404500</v>
      </c>
      <c r="AB24" s="7">
        <v>190004.76</v>
      </c>
      <c r="AC24" s="7">
        <v>190004.76</v>
      </c>
      <c r="AD24" s="7">
        <v>0</v>
      </c>
      <c r="AE24" s="7">
        <v>214495.24</v>
      </c>
      <c r="AF24" s="8">
        <v>0.46972746600741655</v>
      </c>
      <c r="AG24" s="7">
        <v>0</v>
      </c>
      <c r="AH24" s="8">
        <v>0</v>
      </c>
      <c r="AI24" s="7">
        <v>0</v>
      </c>
    </row>
    <row r="25" spans="1:35" ht="51" hidden="1" outlineLevel="4">
      <c r="A25" s="5" t="s">
        <v>30</v>
      </c>
      <c r="B25" s="6" t="s">
        <v>11</v>
      </c>
      <c r="C25" s="6" t="s">
        <v>27</v>
      </c>
      <c r="D25" s="6" t="s">
        <v>29</v>
      </c>
      <c r="E25" s="6" t="s">
        <v>31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27</v>
      </c>
      <c r="D26" s="6" t="s">
        <v>29</v>
      </c>
      <c r="E26" s="6" t="s">
        <v>31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8">
        <v>0</v>
      </c>
      <c r="AG26" s="7">
        <v>0</v>
      </c>
      <c r="AH26" s="8">
        <v>0</v>
      </c>
      <c r="AI26" s="7">
        <v>0</v>
      </c>
    </row>
    <row r="27" spans="1:35" ht="51" outlineLevel="4" collapsed="1">
      <c r="A27" s="5" t="s">
        <v>32</v>
      </c>
      <c r="B27" s="6" t="s">
        <v>11</v>
      </c>
      <c r="C27" s="6" t="s">
        <v>27</v>
      </c>
      <c r="D27" s="6" t="s">
        <v>29</v>
      </c>
      <c r="E27" s="6" t="s">
        <v>33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f>M28</f>
        <v>56200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f>AA28</f>
        <v>199700</v>
      </c>
      <c r="AB27" s="7">
        <v>150069.42000000001</v>
      </c>
      <c r="AC27" s="7">
        <v>150069.42000000001</v>
      </c>
      <c r="AD27" s="7">
        <v>17600</v>
      </c>
      <c r="AE27" s="7">
        <v>32030.58</v>
      </c>
      <c r="AF27" s="8">
        <f>AF28</f>
        <v>0.75139999999999996</v>
      </c>
      <c r="AG27" s="7">
        <v>0</v>
      </c>
      <c r="AH27" s="8">
        <v>0</v>
      </c>
      <c r="AI27" s="7">
        <v>0</v>
      </c>
    </row>
    <row r="28" spans="1:35" hidden="1" outlineLevel="5">
      <c r="A28" s="5" t="s">
        <v>23</v>
      </c>
      <c r="B28" s="6" t="s">
        <v>11</v>
      </c>
      <c r="C28" s="6" t="s">
        <v>27</v>
      </c>
      <c r="D28" s="6" t="s">
        <v>29</v>
      </c>
      <c r="E28" s="6" t="s">
        <v>33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56200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199700</v>
      </c>
      <c r="AB28" s="7">
        <v>150069.42000000001</v>
      </c>
      <c r="AC28" s="7">
        <v>150069.42000000001</v>
      </c>
      <c r="AD28" s="7">
        <v>17600</v>
      </c>
      <c r="AE28" s="7">
        <v>32030.58</v>
      </c>
      <c r="AF28" s="8">
        <v>0.75139999999999996</v>
      </c>
      <c r="AG28" s="7">
        <v>0</v>
      </c>
      <c r="AH28" s="8">
        <v>0</v>
      </c>
      <c r="AI28" s="7">
        <v>0</v>
      </c>
    </row>
    <row r="29" spans="1:35" ht="38.25" outlineLevel="4" collapsed="1">
      <c r="A29" s="5" t="s">
        <v>34</v>
      </c>
      <c r="B29" s="6" t="s">
        <v>11</v>
      </c>
      <c r="C29" s="6" t="s">
        <v>27</v>
      </c>
      <c r="D29" s="6" t="s">
        <v>29</v>
      </c>
      <c r="E29" s="6" t="s">
        <v>35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3500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f>AA30</f>
        <v>3500</v>
      </c>
      <c r="AB29" s="7">
        <v>1330</v>
      </c>
      <c r="AC29" s="7">
        <v>1330</v>
      </c>
      <c r="AD29" s="7">
        <v>0</v>
      </c>
      <c r="AE29" s="7">
        <v>2170</v>
      </c>
      <c r="AF29" s="8">
        <v>0.38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27</v>
      </c>
      <c r="D30" s="6" t="s">
        <v>29</v>
      </c>
      <c r="E30" s="6" t="s">
        <v>35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3500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3500</v>
      </c>
      <c r="AB30" s="7">
        <v>1330</v>
      </c>
      <c r="AC30" s="7">
        <v>1330</v>
      </c>
      <c r="AD30" s="7">
        <v>0</v>
      </c>
      <c r="AE30" s="7">
        <v>2170</v>
      </c>
      <c r="AF30" s="8">
        <v>0.38</v>
      </c>
      <c r="AG30" s="7">
        <v>0</v>
      </c>
      <c r="AH30" s="8">
        <v>0</v>
      </c>
      <c r="AI30" s="7">
        <v>0</v>
      </c>
    </row>
    <row r="31" spans="1:35" ht="25.5" outlineLevel="4" collapsed="1">
      <c r="A31" s="5" t="s">
        <v>36</v>
      </c>
      <c r="B31" s="6" t="s">
        <v>11</v>
      </c>
      <c r="C31" s="6" t="s">
        <v>27</v>
      </c>
      <c r="D31" s="6" t="s">
        <v>29</v>
      </c>
      <c r="E31" s="6" t="s">
        <v>37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f>M32</f>
        <v>3000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3600</v>
      </c>
      <c r="AB31" s="7">
        <v>887.17</v>
      </c>
      <c r="AC31" s="7">
        <v>887.17</v>
      </c>
      <c r="AD31" s="7">
        <v>0</v>
      </c>
      <c r="AE31" s="7">
        <v>2712.83</v>
      </c>
      <c r="AF31" s="8">
        <v>0.24643611111111111</v>
      </c>
      <c r="AG31" s="7">
        <v>0</v>
      </c>
      <c r="AH31" s="8">
        <v>0</v>
      </c>
      <c r="AI31" s="7">
        <v>0</v>
      </c>
    </row>
    <row r="32" spans="1:35" hidden="1" outlineLevel="5">
      <c r="A32" s="5" t="s">
        <v>23</v>
      </c>
      <c r="B32" s="6" t="s">
        <v>11</v>
      </c>
      <c r="C32" s="6" t="s">
        <v>27</v>
      </c>
      <c r="D32" s="6" t="s">
        <v>29</v>
      </c>
      <c r="E32" s="6" t="s">
        <v>37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3000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3600</v>
      </c>
      <c r="AB32" s="7">
        <v>887.17</v>
      </c>
      <c r="AC32" s="7">
        <v>887.17</v>
      </c>
      <c r="AD32" s="7">
        <v>0</v>
      </c>
      <c r="AE32" s="7">
        <v>2712.83</v>
      </c>
      <c r="AF32" s="8">
        <v>0.24643611111111111</v>
      </c>
      <c r="AG32" s="7">
        <v>0</v>
      </c>
      <c r="AH32" s="8">
        <v>0</v>
      </c>
      <c r="AI32" s="7">
        <v>0</v>
      </c>
    </row>
    <row r="33" spans="1:35" outlineLevel="1" collapsed="1">
      <c r="A33" s="5" t="s">
        <v>38</v>
      </c>
      <c r="B33" s="6" t="s">
        <v>11</v>
      </c>
      <c r="C33" s="6" t="s">
        <v>39</v>
      </c>
      <c r="D33" s="6" t="s">
        <v>13</v>
      </c>
      <c r="E33" s="6" t="s">
        <v>14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f>M34</f>
        <v>57187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f>AA34</f>
        <v>51926</v>
      </c>
      <c r="AB33" s="7">
        <v>10100.799999999999</v>
      </c>
      <c r="AC33" s="7">
        <v>10100.799999999999</v>
      </c>
      <c r="AD33" s="7">
        <v>54</v>
      </c>
      <c r="AE33" s="7">
        <v>41771.199999999997</v>
      </c>
      <c r="AF33" s="8">
        <f>AF34</f>
        <v>0.19450000000000001</v>
      </c>
      <c r="AG33" s="7">
        <v>0</v>
      </c>
      <c r="AH33" s="8">
        <v>0</v>
      </c>
      <c r="AI33" s="7">
        <v>0</v>
      </c>
    </row>
    <row r="34" spans="1:35" ht="25.5" outlineLevel="2">
      <c r="A34" s="5" t="s">
        <v>40</v>
      </c>
      <c r="B34" s="6" t="s">
        <v>11</v>
      </c>
      <c r="C34" s="6" t="s">
        <v>41</v>
      </c>
      <c r="D34" s="6" t="s">
        <v>13</v>
      </c>
      <c r="E34" s="6" t="s">
        <v>14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f>M35</f>
        <v>57187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f>AA35</f>
        <v>51926</v>
      </c>
      <c r="AB34" s="7">
        <v>10100.799999999999</v>
      </c>
      <c r="AC34" s="7">
        <v>10100.799999999999</v>
      </c>
      <c r="AD34" s="7">
        <v>54</v>
      </c>
      <c r="AE34" s="7">
        <v>41771.199999999997</v>
      </c>
      <c r="AF34" s="8">
        <f>AF35</f>
        <v>0.19450000000000001</v>
      </c>
      <c r="AG34" s="7">
        <v>0</v>
      </c>
      <c r="AH34" s="8">
        <v>0</v>
      </c>
      <c r="AI34" s="7">
        <v>0</v>
      </c>
    </row>
    <row r="35" spans="1:35" ht="76.5" outlineLevel="3">
      <c r="A35" s="5" t="s">
        <v>42</v>
      </c>
      <c r="B35" s="6" t="s">
        <v>11</v>
      </c>
      <c r="C35" s="6" t="s">
        <v>41</v>
      </c>
      <c r="D35" s="6" t="s">
        <v>43</v>
      </c>
      <c r="E35" s="6" t="s">
        <v>14</v>
      </c>
      <c r="F35" s="6" t="s">
        <v>14</v>
      </c>
      <c r="G35" s="6"/>
      <c r="H35" s="6"/>
      <c r="I35" s="6"/>
      <c r="J35" s="6"/>
      <c r="K35" s="6"/>
      <c r="L35" s="7">
        <v>0</v>
      </c>
      <c r="M35" s="7">
        <f>M36</f>
        <v>57187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f>AA36</f>
        <v>51926</v>
      </c>
      <c r="AB35" s="7">
        <v>10100.799999999999</v>
      </c>
      <c r="AC35" s="7">
        <v>10100.799999999999</v>
      </c>
      <c r="AD35" s="7">
        <v>54</v>
      </c>
      <c r="AE35" s="7">
        <v>41771.199999999997</v>
      </c>
      <c r="AF35" s="8">
        <f>AF36</f>
        <v>0.19450000000000001</v>
      </c>
      <c r="AG35" s="7">
        <v>0</v>
      </c>
      <c r="AH35" s="8">
        <v>0</v>
      </c>
      <c r="AI35" s="7">
        <v>0</v>
      </c>
    </row>
    <row r="36" spans="1:35" ht="63.75" outlineLevel="4">
      <c r="A36" s="5" t="s">
        <v>24</v>
      </c>
      <c r="B36" s="6" t="s">
        <v>11</v>
      </c>
      <c r="C36" s="6" t="s">
        <v>41</v>
      </c>
      <c r="D36" s="6" t="s">
        <v>43</v>
      </c>
      <c r="E36" s="6" t="s">
        <v>25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57187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51926</v>
      </c>
      <c r="AB36" s="7">
        <v>10100.799999999999</v>
      </c>
      <c r="AC36" s="7">
        <v>10100.799999999999</v>
      </c>
      <c r="AD36" s="7">
        <v>54</v>
      </c>
      <c r="AE36" s="7">
        <v>41771.199999999997</v>
      </c>
      <c r="AF36" s="8">
        <f>AF37</f>
        <v>0.19450000000000001</v>
      </c>
      <c r="AG36" s="7">
        <v>0</v>
      </c>
      <c r="AH36" s="8">
        <v>0</v>
      </c>
      <c r="AI36" s="7">
        <v>0</v>
      </c>
    </row>
    <row r="37" spans="1:35" ht="51" outlineLevel="5">
      <c r="A37" s="5" t="s">
        <v>44</v>
      </c>
      <c r="B37" s="6" t="s">
        <v>11</v>
      </c>
      <c r="C37" s="6" t="s">
        <v>41</v>
      </c>
      <c r="D37" s="6" t="s">
        <v>43</v>
      </c>
      <c r="E37" s="6" t="s">
        <v>25</v>
      </c>
      <c r="F37" s="6" t="s">
        <v>14</v>
      </c>
      <c r="G37" s="6" t="s">
        <v>45</v>
      </c>
      <c r="H37" s="6"/>
      <c r="I37" s="6"/>
      <c r="J37" s="6"/>
      <c r="K37" s="6"/>
      <c r="L37" s="7">
        <v>0</v>
      </c>
      <c r="M37" s="7"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51926</v>
      </c>
      <c r="AB37" s="7">
        <v>10100.799999999999</v>
      </c>
      <c r="AC37" s="7">
        <v>10100.799999999999</v>
      </c>
      <c r="AD37" s="7">
        <v>54</v>
      </c>
      <c r="AE37" s="7">
        <v>41771.199999999997</v>
      </c>
      <c r="AF37" s="8">
        <v>0.19450000000000001</v>
      </c>
      <c r="AG37" s="7">
        <v>0</v>
      </c>
      <c r="AH37" s="8">
        <v>0</v>
      </c>
      <c r="AI37" s="7">
        <v>0</v>
      </c>
    </row>
    <row r="38" spans="1:35" ht="63.75" hidden="1" outlineLevel="4">
      <c r="A38" s="5" t="s">
        <v>46</v>
      </c>
      <c r="B38" s="6" t="s">
        <v>11</v>
      </c>
      <c r="C38" s="6" t="s">
        <v>41</v>
      </c>
      <c r="D38" s="6" t="s">
        <v>43</v>
      </c>
      <c r="E38" s="6" t="s">
        <v>47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8">
        <v>0</v>
      </c>
      <c r="AG38" s="7">
        <v>0</v>
      </c>
      <c r="AH38" s="8">
        <v>0</v>
      </c>
      <c r="AI38" s="7">
        <v>0</v>
      </c>
    </row>
    <row r="39" spans="1:35" ht="51" hidden="1" outlineLevel="5">
      <c r="A39" s="5" t="s">
        <v>44</v>
      </c>
      <c r="B39" s="6" t="s">
        <v>11</v>
      </c>
      <c r="C39" s="6" t="s">
        <v>41</v>
      </c>
      <c r="D39" s="6" t="s">
        <v>43</v>
      </c>
      <c r="E39" s="6" t="s">
        <v>47</v>
      </c>
      <c r="F39" s="6" t="s">
        <v>14</v>
      </c>
      <c r="G39" s="6" t="s">
        <v>45</v>
      </c>
      <c r="H39" s="6"/>
      <c r="I39" s="6"/>
      <c r="J39" s="6"/>
      <c r="K39" s="6"/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  <c r="AG39" s="7">
        <v>0</v>
      </c>
      <c r="AH39" s="8">
        <v>0</v>
      </c>
      <c r="AI39" s="7">
        <v>0</v>
      </c>
    </row>
    <row r="40" spans="1:35" ht="38.25" hidden="1" outlineLevel="4">
      <c r="A40" s="5" t="s">
        <v>48</v>
      </c>
      <c r="B40" s="6" t="s">
        <v>11</v>
      </c>
      <c r="C40" s="6" t="s">
        <v>41</v>
      </c>
      <c r="D40" s="6" t="s">
        <v>43</v>
      </c>
      <c r="E40" s="6" t="s">
        <v>49</v>
      </c>
      <c r="F40" s="6" t="s">
        <v>14</v>
      </c>
      <c r="G40" s="6"/>
      <c r="H40" s="6"/>
      <c r="I40" s="6"/>
      <c r="J40" s="6"/>
      <c r="K40" s="6"/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">
        <v>0</v>
      </c>
      <c r="AG40" s="7">
        <v>0</v>
      </c>
      <c r="AH40" s="8">
        <v>0</v>
      </c>
      <c r="AI40" s="7">
        <v>0</v>
      </c>
    </row>
    <row r="41" spans="1:35" ht="51" hidden="1" outlineLevel="5">
      <c r="A41" s="5" t="s">
        <v>44</v>
      </c>
      <c r="B41" s="6" t="s">
        <v>11</v>
      </c>
      <c r="C41" s="6" t="s">
        <v>41</v>
      </c>
      <c r="D41" s="6" t="s">
        <v>43</v>
      </c>
      <c r="E41" s="6" t="s">
        <v>49</v>
      </c>
      <c r="F41" s="6" t="s">
        <v>14</v>
      </c>
      <c r="G41" s="6" t="s">
        <v>45</v>
      </c>
      <c r="H41" s="6"/>
      <c r="I41" s="6"/>
      <c r="J41" s="6"/>
      <c r="K41" s="6"/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8">
        <v>0</v>
      </c>
      <c r="AI41" s="7">
        <v>0</v>
      </c>
    </row>
    <row r="42" spans="1:35" ht="51" outlineLevel="1" collapsed="1">
      <c r="A42" s="5" t="s">
        <v>50</v>
      </c>
      <c r="B42" s="6" t="s">
        <v>11</v>
      </c>
      <c r="C42" s="6" t="s">
        <v>51</v>
      </c>
      <c r="D42" s="6" t="s">
        <v>13</v>
      </c>
      <c r="E42" s="6" t="s">
        <v>14</v>
      </c>
      <c r="F42" s="6" t="s">
        <v>14</v>
      </c>
      <c r="G42" s="6"/>
      <c r="H42" s="6"/>
      <c r="I42" s="6"/>
      <c r="J42" s="6"/>
      <c r="K42" s="6"/>
      <c r="L42" s="7">
        <v>0</v>
      </c>
      <c r="M42" s="7">
        <v>46353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f>AA43</f>
        <v>46353</v>
      </c>
      <c r="AB42" s="7">
        <v>8750</v>
      </c>
      <c r="AC42" s="7">
        <v>8750</v>
      </c>
      <c r="AD42" s="7">
        <v>0</v>
      </c>
      <c r="AE42" s="7">
        <v>37603</v>
      </c>
      <c r="AF42" s="8">
        <v>0.18876879597868532</v>
      </c>
      <c r="AG42" s="7">
        <v>0</v>
      </c>
      <c r="AH42" s="8">
        <v>0</v>
      </c>
      <c r="AI42" s="7">
        <v>0</v>
      </c>
    </row>
    <row r="43" spans="1:35" ht="25.5" outlineLevel="2">
      <c r="A43" s="5" t="s">
        <v>52</v>
      </c>
      <c r="B43" s="6" t="s">
        <v>11</v>
      </c>
      <c r="C43" s="6" t="s">
        <v>53</v>
      </c>
      <c r="D43" s="6" t="s">
        <v>13</v>
      </c>
      <c r="E43" s="6" t="s">
        <v>14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v>46353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f>AA44</f>
        <v>46353</v>
      </c>
      <c r="AB43" s="7">
        <v>8750</v>
      </c>
      <c r="AC43" s="7">
        <v>8750</v>
      </c>
      <c r="AD43" s="7">
        <v>0</v>
      </c>
      <c r="AE43" s="7">
        <v>37603</v>
      </c>
      <c r="AF43" s="8">
        <v>0.18876879597868532</v>
      </c>
      <c r="AG43" s="7">
        <v>0</v>
      </c>
      <c r="AH43" s="8">
        <v>0</v>
      </c>
      <c r="AI43" s="7">
        <v>0</v>
      </c>
    </row>
    <row r="44" spans="1:35" ht="25.5" outlineLevel="3">
      <c r="A44" s="5" t="s">
        <v>54</v>
      </c>
      <c r="B44" s="6" t="s">
        <v>11</v>
      </c>
      <c r="C44" s="6" t="s">
        <v>53</v>
      </c>
      <c r="D44" s="6" t="s">
        <v>55</v>
      </c>
      <c r="E44" s="6" t="s">
        <v>14</v>
      </c>
      <c r="F44" s="6" t="s">
        <v>14</v>
      </c>
      <c r="G44" s="6"/>
      <c r="H44" s="6"/>
      <c r="I44" s="6"/>
      <c r="J44" s="6"/>
      <c r="K44" s="6"/>
      <c r="L44" s="7">
        <v>0</v>
      </c>
      <c r="M44" s="7">
        <v>46353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f>AA47</f>
        <v>46353</v>
      </c>
      <c r="AB44" s="7">
        <v>8750</v>
      </c>
      <c r="AC44" s="7">
        <v>8750</v>
      </c>
      <c r="AD44" s="7">
        <v>0</v>
      </c>
      <c r="AE44" s="7">
        <v>37603</v>
      </c>
      <c r="AF44" s="8">
        <v>0.18876879597868532</v>
      </c>
      <c r="AG44" s="7">
        <v>0</v>
      </c>
      <c r="AH44" s="8">
        <v>0</v>
      </c>
      <c r="AI44" s="7">
        <v>0</v>
      </c>
    </row>
    <row r="45" spans="1:35" ht="51" hidden="1" outlineLevel="4">
      <c r="A45" s="5" t="s">
        <v>30</v>
      </c>
      <c r="B45" s="6" t="s">
        <v>11</v>
      </c>
      <c r="C45" s="6" t="s">
        <v>53</v>
      </c>
      <c r="D45" s="6" t="s">
        <v>55</v>
      </c>
      <c r="E45" s="6" t="s">
        <v>31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  <c r="AG45" s="7">
        <v>0</v>
      </c>
      <c r="AH45" s="8">
        <v>0</v>
      </c>
      <c r="AI45" s="7">
        <v>0</v>
      </c>
    </row>
    <row r="46" spans="1:35" hidden="1" outlineLevel="5">
      <c r="A46" s="5" t="s">
        <v>23</v>
      </c>
      <c r="B46" s="6" t="s">
        <v>11</v>
      </c>
      <c r="C46" s="6" t="s">
        <v>53</v>
      </c>
      <c r="D46" s="6" t="s">
        <v>55</v>
      </c>
      <c r="E46" s="6" t="s">
        <v>31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">
        <v>0</v>
      </c>
      <c r="AG46" s="7">
        <v>0</v>
      </c>
      <c r="AH46" s="8">
        <v>0</v>
      </c>
      <c r="AI46" s="7">
        <v>0</v>
      </c>
    </row>
    <row r="47" spans="1:35" ht="51" outlineLevel="4" collapsed="1">
      <c r="A47" s="5" t="s">
        <v>32</v>
      </c>
      <c r="B47" s="6" t="s">
        <v>11</v>
      </c>
      <c r="C47" s="6" t="s">
        <v>53</v>
      </c>
      <c r="D47" s="6" t="s">
        <v>55</v>
      </c>
      <c r="E47" s="6" t="s">
        <v>33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AA48</f>
        <v>46353</v>
      </c>
      <c r="AB47" s="7">
        <v>8750</v>
      </c>
      <c r="AC47" s="7">
        <v>8750</v>
      </c>
      <c r="AD47" s="7">
        <v>0</v>
      </c>
      <c r="AE47" s="7">
        <v>37603</v>
      </c>
      <c r="AF47" s="8">
        <v>0.18876879597868532</v>
      </c>
      <c r="AG47" s="7">
        <v>0</v>
      </c>
      <c r="AH47" s="8">
        <v>0</v>
      </c>
      <c r="AI47" s="7">
        <v>0</v>
      </c>
    </row>
    <row r="48" spans="1:35" hidden="1" outlineLevel="5">
      <c r="A48" s="5" t="s">
        <v>23</v>
      </c>
      <c r="B48" s="6" t="s">
        <v>11</v>
      </c>
      <c r="C48" s="6" t="s">
        <v>53</v>
      </c>
      <c r="D48" s="6" t="s">
        <v>55</v>
      </c>
      <c r="E48" s="6" t="s">
        <v>33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v>46353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46353</v>
      </c>
      <c r="AB48" s="7">
        <v>8750</v>
      </c>
      <c r="AC48" s="7">
        <v>8750</v>
      </c>
      <c r="AD48" s="7">
        <v>0</v>
      </c>
      <c r="AE48" s="7">
        <v>37603</v>
      </c>
      <c r="AF48" s="8">
        <v>0.18876879597868532</v>
      </c>
      <c r="AG48" s="7">
        <v>0</v>
      </c>
      <c r="AH48" s="8">
        <v>0</v>
      </c>
      <c r="AI48" s="7">
        <v>0</v>
      </c>
    </row>
    <row r="49" spans="1:35" ht="25.5" outlineLevel="1" collapsed="1">
      <c r="A49" s="5" t="s">
        <v>56</v>
      </c>
      <c r="B49" s="6" t="s">
        <v>11</v>
      </c>
      <c r="C49" s="6" t="s">
        <v>57</v>
      </c>
      <c r="D49" s="6" t="s">
        <v>13</v>
      </c>
      <c r="E49" s="6" t="s">
        <v>14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f>M50</f>
        <v>117465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f>AA50</f>
        <v>159014</v>
      </c>
      <c r="AB49" s="7">
        <v>75320.56</v>
      </c>
      <c r="AC49" s="7">
        <v>75320.56</v>
      </c>
      <c r="AD49" s="7">
        <v>0</v>
      </c>
      <c r="AE49" s="7">
        <v>89693.440000000002</v>
      </c>
      <c r="AF49" s="8">
        <v>0.45644951337462275</v>
      </c>
      <c r="AG49" s="7">
        <v>0</v>
      </c>
      <c r="AH49" s="8">
        <v>0</v>
      </c>
      <c r="AI49" s="7">
        <v>0</v>
      </c>
    </row>
    <row r="50" spans="1:35" outlineLevel="2">
      <c r="A50" s="5" t="s">
        <v>58</v>
      </c>
      <c r="B50" s="6" t="s">
        <v>11</v>
      </c>
      <c r="C50" s="6" t="s">
        <v>59</v>
      </c>
      <c r="D50" s="6" t="s">
        <v>13</v>
      </c>
      <c r="E50" s="6" t="s">
        <v>14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f>M51+M56</f>
        <v>117465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f>AA51+AA56</f>
        <v>159014</v>
      </c>
      <c r="AB50" s="7">
        <v>75320.56</v>
      </c>
      <c r="AC50" s="7">
        <v>75320.56</v>
      </c>
      <c r="AD50" s="7">
        <v>0</v>
      </c>
      <c r="AE50" s="7">
        <v>89693.440000000002</v>
      </c>
      <c r="AF50" s="8">
        <v>0.45644951337462275</v>
      </c>
      <c r="AG50" s="7">
        <v>0</v>
      </c>
      <c r="AH50" s="8">
        <v>0</v>
      </c>
      <c r="AI50" s="7">
        <v>0</v>
      </c>
    </row>
    <row r="51" spans="1:35" outlineLevel="3">
      <c r="A51" s="5" t="s">
        <v>60</v>
      </c>
      <c r="B51" s="6" t="s">
        <v>11</v>
      </c>
      <c r="C51" s="6" t="s">
        <v>59</v>
      </c>
      <c r="D51" s="6" t="s">
        <v>61</v>
      </c>
      <c r="E51" s="6" t="s">
        <v>14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f>M54</f>
        <v>87465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f>AA54</f>
        <v>129014</v>
      </c>
      <c r="AB51" s="7">
        <v>73920.56</v>
      </c>
      <c r="AC51" s="7">
        <v>73920.56</v>
      </c>
      <c r="AD51" s="7">
        <v>0</v>
      </c>
      <c r="AE51" s="7">
        <v>55093.440000000002</v>
      </c>
      <c r="AF51" s="8">
        <v>0.57296541460616679</v>
      </c>
      <c r="AG51" s="7">
        <v>0</v>
      </c>
      <c r="AH51" s="8">
        <v>0</v>
      </c>
      <c r="AI51" s="7">
        <v>0</v>
      </c>
    </row>
    <row r="52" spans="1:35" ht="51" hidden="1" outlineLevel="4">
      <c r="A52" s="5" t="s">
        <v>30</v>
      </c>
      <c r="B52" s="6" t="s">
        <v>11</v>
      </c>
      <c r="C52" s="6" t="s">
        <v>59</v>
      </c>
      <c r="D52" s="6" t="s">
        <v>61</v>
      </c>
      <c r="E52" s="6" t="s">
        <v>31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>
        <v>0</v>
      </c>
      <c r="AG52" s="7">
        <v>0</v>
      </c>
      <c r="AH52" s="8">
        <v>0</v>
      </c>
      <c r="AI52" s="7">
        <v>0</v>
      </c>
    </row>
    <row r="53" spans="1:35" hidden="1" outlineLevel="5">
      <c r="A53" s="5" t="s">
        <v>23</v>
      </c>
      <c r="B53" s="6" t="s">
        <v>11</v>
      </c>
      <c r="C53" s="6" t="s">
        <v>59</v>
      </c>
      <c r="D53" s="6" t="s">
        <v>61</v>
      </c>
      <c r="E53" s="6" t="s">
        <v>31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0</v>
      </c>
      <c r="AG53" s="7">
        <v>0</v>
      </c>
      <c r="AH53" s="8">
        <v>0</v>
      </c>
      <c r="AI53" s="7">
        <v>0</v>
      </c>
    </row>
    <row r="54" spans="1:35" ht="51" outlineLevel="4" collapsed="1">
      <c r="A54" s="5" t="s">
        <v>32</v>
      </c>
      <c r="B54" s="6" t="s">
        <v>11</v>
      </c>
      <c r="C54" s="6" t="s">
        <v>59</v>
      </c>
      <c r="D54" s="6" t="s">
        <v>61</v>
      </c>
      <c r="E54" s="6" t="s">
        <v>33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v>87465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AA55</f>
        <v>129014</v>
      </c>
      <c r="AB54" s="7">
        <v>73920.56</v>
      </c>
      <c r="AC54" s="7">
        <v>73920.56</v>
      </c>
      <c r="AD54" s="7">
        <v>0</v>
      </c>
      <c r="AE54" s="7">
        <v>55093.440000000002</v>
      </c>
      <c r="AF54" s="8">
        <v>0.57296541460616679</v>
      </c>
      <c r="AG54" s="7">
        <v>0</v>
      </c>
      <c r="AH54" s="8">
        <v>0</v>
      </c>
      <c r="AI54" s="7">
        <v>0</v>
      </c>
    </row>
    <row r="55" spans="1:35" hidden="1" outlineLevel="5">
      <c r="A55" s="5" t="s">
        <v>23</v>
      </c>
      <c r="B55" s="6" t="s">
        <v>11</v>
      </c>
      <c r="C55" s="6" t="s">
        <v>59</v>
      </c>
      <c r="D55" s="6" t="s">
        <v>61</v>
      </c>
      <c r="E55" s="6" t="s">
        <v>33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v>87465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129014</v>
      </c>
      <c r="AB55" s="7">
        <v>73920.56</v>
      </c>
      <c r="AC55" s="7">
        <v>73920.56</v>
      </c>
      <c r="AD55" s="7">
        <v>0</v>
      </c>
      <c r="AE55" s="7">
        <v>55093.440000000002</v>
      </c>
      <c r="AF55" s="8">
        <v>0.57296541460616679</v>
      </c>
      <c r="AG55" s="7">
        <v>0</v>
      </c>
      <c r="AH55" s="8">
        <v>0</v>
      </c>
      <c r="AI55" s="7">
        <v>0</v>
      </c>
    </row>
    <row r="56" spans="1:35" ht="25.5" outlineLevel="3" collapsed="1">
      <c r="A56" s="5" t="s">
        <v>62</v>
      </c>
      <c r="B56" s="6" t="s">
        <v>11</v>
      </c>
      <c r="C56" s="6" t="s">
        <v>59</v>
      </c>
      <c r="D56" s="6" t="s">
        <v>63</v>
      </c>
      <c r="E56" s="6" t="s">
        <v>14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f>M59</f>
        <v>30000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f>AA59</f>
        <v>30000</v>
      </c>
      <c r="AB56" s="7">
        <v>1400</v>
      </c>
      <c r="AC56" s="7">
        <v>1400</v>
      </c>
      <c r="AD56" s="7">
        <v>0</v>
      </c>
      <c r="AE56" s="7">
        <v>34600</v>
      </c>
      <c r="AF56" s="8">
        <v>3.888888888888889E-2</v>
      </c>
      <c r="AG56" s="7">
        <v>0</v>
      </c>
      <c r="AH56" s="8">
        <v>0</v>
      </c>
      <c r="AI56" s="7">
        <v>0</v>
      </c>
    </row>
    <row r="57" spans="1:35" ht="51" hidden="1" outlineLevel="4">
      <c r="A57" s="5" t="s">
        <v>30</v>
      </c>
      <c r="B57" s="6" t="s">
        <v>11</v>
      </c>
      <c r="C57" s="6" t="s">
        <v>59</v>
      </c>
      <c r="D57" s="6" t="s">
        <v>63</v>
      </c>
      <c r="E57" s="6" t="s">
        <v>31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8">
        <v>0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59</v>
      </c>
      <c r="D58" s="6" t="s">
        <v>63</v>
      </c>
      <c r="E58" s="6" t="s">
        <v>31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8">
        <v>0</v>
      </c>
      <c r="AG58" s="7">
        <v>0</v>
      </c>
      <c r="AH58" s="8">
        <v>0</v>
      </c>
      <c r="AI58" s="7">
        <v>0</v>
      </c>
    </row>
    <row r="59" spans="1:35" ht="51" outlineLevel="4" collapsed="1">
      <c r="A59" s="5" t="s">
        <v>32</v>
      </c>
      <c r="B59" s="6" t="s">
        <v>11</v>
      </c>
      <c r="C59" s="6" t="s">
        <v>59</v>
      </c>
      <c r="D59" s="6" t="s">
        <v>63</v>
      </c>
      <c r="E59" s="6" t="s">
        <v>33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M60</f>
        <v>30000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AA60</f>
        <v>30000</v>
      </c>
      <c r="AB59" s="7">
        <v>1400</v>
      </c>
      <c r="AC59" s="7">
        <v>1400</v>
      </c>
      <c r="AD59" s="7">
        <v>0</v>
      </c>
      <c r="AE59" s="7">
        <v>34600</v>
      </c>
      <c r="AF59" s="8">
        <v>3.888888888888889E-2</v>
      </c>
      <c r="AG59" s="7">
        <v>0</v>
      </c>
      <c r="AH59" s="8">
        <v>0</v>
      </c>
      <c r="AI59" s="7">
        <v>0</v>
      </c>
    </row>
    <row r="60" spans="1:35" hidden="1" outlineLevel="5">
      <c r="A60" s="5" t="s">
        <v>23</v>
      </c>
      <c r="B60" s="6" t="s">
        <v>11</v>
      </c>
      <c r="C60" s="6" t="s">
        <v>59</v>
      </c>
      <c r="D60" s="6" t="s">
        <v>63</v>
      </c>
      <c r="E60" s="6" t="s">
        <v>33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30000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30000</v>
      </c>
      <c r="AB60" s="7">
        <v>1400</v>
      </c>
      <c r="AC60" s="7">
        <v>1400</v>
      </c>
      <c r="AD60" s="7">
        <v>0</v>
      </c>
      <c r="AE60" s="7">
        <v>34600</v>
      </c>
      <c r="AF60" s="8">
        <v>3.888888888888889E-2</v>
      </c>
      <c r="AG60" s="7">
        <v>0</v>
      </c>
      <c r="AH60" s="8">
        <v>0</v>
      </c>
      <c r="AI60" s="7">
        <v>0</v>
      </c>
    </row>
    <row r="61" spans="1:35" outlineLevel="1" collapsed="1">
      <c r="A61" s="5" t="s">
        <v>64</v>
      </c>
      <c r="B61" s="6" t="s">
        <v>11</v>
      </c>
      <c r="C61" s="6" t="s">
        <v>65</v>
      </c>
      <c r="D61" s="6" t="s">
        <v>13</v>
      </c>
      <c r="E61" s="6" t="s">
        <v>14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856224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f>AA62</f>
        <v>856224</v>
      </c>
      <c r="AB61" s="7">
        <v>252099</v>
      </c>
      <c r="AC61" s="7">
        <v>252099</v>
      </c>
      <c r="AD61" s="7">
        <v>0</v>
      </c>
      <c r="AE61" s="7">
        <v>604125</v>
      </c>
      <c r="AF61" s="8">
        <v>0.29443113017154388</v>
      </c>
      <c r="AG61" s="7">
        <v>0</v>
      </c>
      <c r="AH61" s="8">
        <v>0</v>
      </c>
      <c r="AI61" s="7">
        <v>0</v>
      </c>
    </row>
    <row r="62" spans="1:35" outlineLevel="2">
      <c r="A62" s="5" t="s">
        <v>66</v>
      </c>
      <c r="B62" s="6" t="s">
        <v>11</v>
      </c>
      <c r="C62" s="6" t="s">
        <v>67</v>
      </c>
      <c r="D62" s="6" t="s">
        <v>13</v>
      </c>
      <c r="E62" s="6" t="s">
        <v>14</v>
      </c>
      <c r="F62" s="6" t="s">
        <v>14</v>
      </c>
      <c r="G62" s="6"/>
      <c r="H62" s="6"/>
      <c r="I62" s="6"/>
      <c r="J62" s="6"/>
      <c r="K62" s="6"/>
      <c r="L62" s="7">
        <v>0</v>
      </c>
      <c r="M62" s="7">
        <v>856224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f>AA63+AA66</f>
        <v>856224</v>
      </c>
      <c r="AB62" s="7">
        <v>252099</v>
      </c>
      <c r="AC62" s="7">
        <v>252099</v>
      </c>
      <c r="AD62" s="7">
        <v>0</v>
      </c>
      <c r="AE62" s="7">
        <v>604125</v>
      </c>
      <c r="AF62" s="8">
        <v>0.29443113017154388</v>
      </c>
      <c r="AG62" s="7">
        <v>0</v>
      </c>
      <c r="AH62" s="8">
        <v>0</v>
      </c>
      <c r="AI62" s="7">
        <v>0</v>
      </c>
    </row>
    <row r="63" spans="1:35" ht="51" outlineLevel="3">
      <c r="A63" s="5" t="s">
        <v>68</v>
      </c>
      <c r="B63" s="6" t="s">
        <v>11</v>
      </c>
      <c r="C63" s="6" t="s">
        <v>67</v>
      </c>
      <c r="D63" s="6" t="s">
        <v>69</v>
      </c>
      <c r="E63" s="6" t="s">
        <v>14</v>
      </c>
      <c r="F63" s="6" t="s">
        <v>14</v>
      </c>
      <c r="G63" s="6"/>
      <c r="H63" s="6"/>
      <c r="I63" s="6"/>
      <c r="J63" s="6"/>
      <c r="K63" s="6"/>
      <c r="L63" s="7">
        <v>0</v>
      </c>
      <c r="M63" s="7">
        <v>840324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f>AA64</f>
        <v>840324</v>
      </c>
      <c r="AB63" s="7">
        <v>252099</v>
      </c>
      <c r="AC63" s="7">
        <v>252099</v>
      </c>
      <c r="AD63" s="7">
        <v>0</v>
      </c>
      <c r="AE63" s="7">
        <v>588225</v>
      </c>
      <c r="AF63" s="8">
        <v>0.30000214203093095</v>
      </c>
      <c r="AG63" s="7">
        <v>0</v>
      </c>
      <c r="AH63" s="8">
        <v>0</v>
      </c>
      <c r="AI63" s="7">
        <v>0</v>
      </c>
    </row>
    <row r="64" spans="1:35" ht="25.5" outlineLevel="4">
      <c r="A64" s="5" t="s">
        <v>70</v>
      </c>
      <c r="B64" s="6" t="s">
        <v>11</v>
      </c>
      <c r="C64" s="6" t="s">
        <v>67</v>
      </c>
      <c r="D64" s="6" t="s">
        <v>69</v>
      </c>
      <c r="E64" s="6" t="s">
        <v>71</v>
      </c>
      <c r="F64" s="6" t="s">
        <v>14</v>
      </c>
      <c r="G64" s="6"/>
      <c r="H64" s="6"/>
      <c r="I64" s="6"/>
      <c r="J64" s="6"/>
      <c r="K64" s="6"/>
      <c r="L64" s="7">
        <v>0</v>
      </c>
      <c r="M64" s="7">
        <v>840324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f>AA65</f>
        <v>840324</v>
      </c>
      <c r="AB64" s="7">
        <v>252099</v>
      </c>
      <c r="AC64" s="7">
        <v>252099</v>
      </c>
      <c r="AD64" s="7">
        <v>0</v>
      </c>
      <c r="AE64" s="7">
        <v>588225</v>
      </c>
      <c r="AF64" s="8">
        <v>0.30000214203093095</v>
      </c>
      <c r="AG64" s="7">
        <v>0</v>
      </c>
      <c r="AH64" s="8">
        <v>0</v>
      </c>
      <c r="AI64" s="7">
        <v>0</v>
      </c>
    </row>
    <row r="65" spans="1:35" hidden="1" outlineLevel="5">
      <c r="A65" s="5" t="s">
        <v>23</v>
      </c>
      <c r="B65" s="6" t="s">
        <v>11</v>
      </c>
      <c r="C65" s="6" t="s">
        <v>67</v>
      </c>
      <c r="D65" s="6" t="s">
        <v>69</v>
      </c>
      <c r="E65" s="6" t="s">
        <v>71</v>
      </c>
      <c r="F65" s="6" t="s">
        <v>14</v>
      </c>
      <c r="G65" s="6"/>
      <c r="H65" s="6"/>
      <c r="I65" s="6"/>
      <c r="J65" s="6"/>
      <c r="K65" s="6"/>
      <c r="L65" s="7">
        <v>0</v>
      </c>
      <c r="M65" s="7">
        <v>840324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840324</v>
      </c>
      <c r="AB65" s="7">
        <v>252099</v>
      </c>
      <c r="AC65" s="7">
        <v>252099</v>
      </c>
      <c r="AD65" s="7">
        <v>0</v>
      </c>
      <c r="AE65" s="7">
        <v>588225</v>
      </c>
      <c r="AF65" s="8">
        <v>0.30000214203093095</v>
      </c>
      <c r="AG65" s="7">
        <v>0</v>
      </c>
      <c r="AH65" s="8">
        <v>0</v>
      </c>
      <c r="AI65" s="7">
        <v>0</v>
      </c>
    </row>
    <row r="66" spans="1:35" ht="102" outlineLevel="3" collapsed="1">
      <c r="A66" s="5" t="s">
        <v>72</v>
      </c>
      <c r="B66" s="6" t="s">
        <v>11</v>
      </c>
      <c r="C66" s="6" t="s">
        <v>67</v>
      </c>
      <c r="D66" s="6" t="s">
        <v>73</v>
      </c>
      <c r="E66" s="6" t="s">
        <v>14</v>
      </c>
      <c r="F66" s="6" t="s">
        <v>14</v>
      </c>
      <c r="G66" s="6"/>
      <c r="H66" s="6"/>
      <c r="I66" s="6"/>
      <c r="J66" s="6"/>
      <c r="K66" s="6"/>
      <c r="L66" s="7">
        <v>0</v>
      </c>
      <c r="M66" s="7">
        <v>15900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</f>
        <v>15900</v>
      </c>
      <c r="AB66" s="7">
        <v>0</v>
      </c>
      <c r="AC66" s="7">
        <v>0</v>
      </c>
      <c r="AD66" s="7">
        <v>0</v>
      </c>
      <c r="AE66" s="7">
        <v>15900</v>
      </c>
      <c r="AF66" s="8">
        <v>0</v>
      </c>
      <c r="AG66" s="7">
        <v>0</v>
      </c>
      <c r="AH66" s="8">
        <v>0</v>
      </c>
      <c r="AI66" s="7">
        <v>0</v>
      </c>
    </row>
    <row r="67" spans="1:35" ht="25.5" outlineLevel="4">
      <c r="A67" s="5" t="s">
        <v>70</v>
      </c>
      <c r="B67" s="6" t="s">
        <v>11</v>
      </c>
      <c r="C67" s="6" t="s">
        <v>67</v>
      </c>
      <c r="D67" s="6" t="s">
        <v>73</v>
      </c>
      <c r="E67" s="6" t="s">
        <v>71</v>
      </c>
      <c r="F67" s="6" t="s">
        <v>14</v>
      </c>
      <c r="G67" s="6"/>
      <c r="H67" s="6"/>
      <c r="I67" s="6"/>
      <c r="J67" s="6"/>
      <c r="K67" s="6"/>
      <c r="L67" s="7">
        <v>0</v>
      </c>
      <c r="M67" s="7">
        <v>15900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f>AA68</f>
        <v>15900</v>
      </c>
      <c r="AB67" s="7">
        <v>0</v>
      </c>
      <c r="AC67" s="7">
        <v>0</v>
      </c>
      <c r="AD67" s="7">
        <v>0</v>
      </c>
      <c r="AE67" s="7">
        <v>15900</v>
      </c>
      <c r="AF67" s="8">
        <v>0</v>
      </c>
      <c r="AG67" s="7">
        <v>0</v>
      </c>
      <c r="AH67" s="8">
        <v>0</v>
      </c>
      <c r="AI67" s="7">
        <v>0</v>
      </c>
    </row>
    <row r="68" spans="1:35" hidden="1" outlineLevel="5">
      <c r="A68" s="5" t="s">
        <v>23</v>
      </c>
      <c r="B68" s="6" t="s">
        <v>11</v>
      </c>
      <c r="C68" s="6" t="s">
        <v>67</v>
      </c>
      <c r="D68" s="6" t="s">
        <v>73</v>
      </c>
      <c r="E68" s="6" t="s">
        <v>71</v>
      </c>
      <c r="F68" s="6" t="s">
        <v>14</v>
      </c>
      <c r="G68" s="6"/>
      <c r="H68" s="6"/>
      <c r="I68" s="6"/>
      <c r="J68" s="6"/>
      <c r="K68" s="6"/>
      <c r="L68" s="7">
        <v>0</v>
      </c>
      <c r="M68" s="7">
        <v>15900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15900</v>
      </c>
      <c r="AB68" s="7">
        <v>0</v>
      </c>
      <c r="AC68" s="7">
        <v>0</v>
      </c>
      <c r="AD68" s="7">
        <v>0</v>
      </c>
      <c r="AE68" s="7">
        <v>15900</v>
      </c>
      <c r="AF68" s="8">
        <v>0</v>
      </c>
      <c r="AG68" s="7">
        <v>0</v>
      </c>
      <c r="AH68" s="8">
        <v>0</v>
      </c>
      <c r="AI68" s="7">
        <v>0</v>
      </c>
    </row>
    <row r="69" spans="1:35" hidden="1" outlineLevel="1">
      <c r="A69" s="5" t="s">
        <v>74</v>
      </c>
      <c r="B69" s="6" t="s">
        <v>11</v>
      </c>
      <c r="C69" s="6" t="s">
        <v>75</v>
      </c>
      <c r="D69" s="6" t="s">
        <v>13</v>
      </c>
      <c r="E69" s="6" t="s">
        <v>14</v>
      </c>
      <c r="F69" s="6" t="s">
        <v>14</v>
      </c>
      <c r="G69" s="6"/>
      <c r="H69" s="6"/>
      <c r="I69" s="6"/>
      <c r="J69" s="6"/>
      <c r="K69" s="6"/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8">
        <v>0</v>
      </c>
      <c r="AG69" s="7">
        <v>0</v>
      </c>
      <c r="AH69" s="8">
        <v>0</v>
      </c>
      <c r="AI69" s="7">
        <v>0</v>
      </c>
    </row>
    <row r="70" spans="1:35" ht="25.5" hidden="1" outlineLevel="2">
      <c r="A70" s="5" t="s">
        <v>76</v>
      </c>
      <c r="B70" s="6" t="s">
        <v>11</v>
      </c>
      <c r="C70" s="6" t="s">
        <v>77</v>
      </c>
      <c r="D70" s="6" t="s">
        <v>13</v>
      </c>
      <c r="E70" s="6" t="s">
        <v>14</v>
      </c>
      <c r="F70" s="6" t="s">
        <v>14</v>
      </c>
      <c r="G70" s="6"/>
      <c r="H70" s="6"/>
      <c r="I70" s="6"/>
      <c r="J70" s="6"/>
      <c r="K70" s="6"/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  <c r="AG70" s="7">
        <v>0</v>
      </c>
      <c r="AH70" s="8">
        <v>0</v>
      </c>
      <c r="AI70" s="7">
        <v>0</v>
      </c>
    </row>
    <row r="71" spans="1:35" hidden="1" outlineLevel="3">
      <c r="A71" s="5" t="s">
        <v>78</v>
      </c>
      <c r="B71" s="6" t="s">
        <v>11</v>
      </c>
      <c r="C71" s="6" t="s">
        <v>77</v>
      </c>
      <c r="D71" s="6" t="s">
        <v>79</v>
      </c>
      <c r="E71" s="6" t="s">
        <v>14</v>
      </c>
      <c r="F71" s="6" t="s">
        <v>14</v>
      </c>
      <c r="G71" s="6"/>
      <c r="H71" s="6"/>
      <c r="I71" s="6"/>
      <c r="J71" s="6"/>
      <c r="K71" s="6"/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  <c r="AG71" s="7">
        <v>0</v>
      </c>
      <c r="AH71" s="8">
        <v>0</v>
      </c>
      <c r="AI71" s="7">
        <v>0</v>
      </c>
    </row>
    <row r="72" spans="1:35" ht="25.5" hidden="1" outlineLevel="4">
      <c r="A72" s="5" t="s">
        <v>80</v>
      </c>
      <c r="B72" s="6" t="s">
        <v>11</v>
      </c>
      <c r="C72" s="6" t="s">
        <v>77</v>
      </c>
      <c r="D72" s="6" t="s">
        <v>79</v>
      </c>
      <c r="E72" s="6" t="s">
        <v>81</v>
      </c>
      <c r="F72" s="6" t="s">
        <v>14</v>
      </c>
      <c r="G72" s="6"/>
      <c r="H72" s="6"/>
      <c r="I72" s="6"/>
      <c r="J72" s="6"/>
      <c r="K72" s="6"/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8">
        <v>0</v>
      </c>
      <c r="AG72" s="7">
        <v>0</v>
      </c>
      <c r="AH72" s="8">
        <v>0</v>
      </c>
      <c r="AI72" s="7">
        <v>0</v>
      </c>
    </row>
    <row r="73" spans="1:35" hidden="1" outlineLevel="5">
      <c r="A73" s="5" t="s">
        <v>23</v>
      </c>
      <c r="B73" s="6" t="s">
        <v>11</v>
      </c>
      <c r="C73" s="6" t="s">
        <v>77</v>
      </c>
      <c r="D73" s="6" t="s">
        <v>79</v>
      </c>
      <c r="E73" s="6" t="s">
        <v>81</v>
      </c>
      <c r="F73" s="6" t="s">
        <v>14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8">
        <v>0</v>
      </c>
      <c r="AG73" s="7">
        <v>0</v>
      </c>
      <c r="AH73" s="8">
        <v>0</v>
      </c>
      <c r="AI73" s="7">
        <v>0</v>
      </c>
    </row>
    <row r="74" spans="1:35" collapsed="1">
      <c r="A74" s="22" t="s">
        <v>82</v>
      </c>
      <c r="B74" s="23"/>
      <c r="C74" s="23"/>
      <c r="D74" s="23"/>
      <c r="E74" s="23"/>
      <c r="F74" s="23"/>
      <c r="G74" s="23"/>
      <c r="H74" s="23"/>
      <c r="I74" s="23"/>
      <c r="J74" s="23"/>
      <c r="K74" s="24"/>
      <c r="L74" s="9">
        <v>0</v>
      </c>
      <c r="M74" s="9">
        <f>M12+M33+M42+M49+M61</f>
        <v>1751129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f>AA12+AA33+AA42+AA49+AA61</f>
        <v>1931517</v>
      </c>
      <c r="AB74" s="9">
        <v>759057.34</v>
      </c>
      <c r="AC74" s="9">
        <v>759057.34</v>
      </c>
      <c r="AD74" s="9">
        <v>17792</v>
      </c>
      <c r="AE74" s="9">
        <v>1160667.6599999999</v>
      </c>
      <c r="AF74" s="10">
        <v>0.39300000000000002</v>
      </c>
      <c r="AG74" s="9">
        <v>0</v>
      </c>
      <c r="AH74" s="10">
        <v>0</v>
      </c>
      <c r="AI74" s="9">
        <v>0</v>
      </c>
    </row>
    <row r="75" spans="1: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 t="s">
        <v>7</v>
      </c>
      <c r="AD75" s="1"/>
      <c r="AE75" s="1"/>
      <c r="AF75" s="1"/>
      <c r="AG75" s="1"/>
      <c r="AH75" s="1"/>
      <c r="AI75" s="1"/>
    </row>
    <row r="76" spans="1: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11"/>
      <c r="AD76" s="11"/>
      <c r="AE76" s="11"/>
      <c r="AF76" s="11"/>
      <c r="AG76" s="11"/>
      <c r="AH76" s="11"/>
      <c r="AI76" s="11"/>
    </row>
  </sheetData>
  <mergeCells count="45">
    <mergeCell ref="A76:AB76"/>
    <mergeCell ref="N9:N10"/>
    <mergeCell ref="O9:O10"/>
    <mergeCell ref="P9:P10"/>
    <mergeCell ref="Q9:Q10"/>
    <mergeCell ref="F9:F10"/>
    <mergeCell ref="G9:G10"/>
    <mergeCell ref="S9:S10"/>
    <mergeCell ref="T9:T10"/>
    <mergeCell ref="A74:K74"/>
    <mergeCell ref="A8:AI8"/>
    <mergeCell ref="AI9:AI10"/>
    <mergeCell ref="AB9:AB10"/>
    <mergeCell ref="AD9:AD10"/>
    <mergeCell ref="AF9:AF10"/>
    <mergeCell ref="A9:A10"/>
    <mergeCell ref="H9:H10"/>
    <mergeCell ref="E9:E10"/>
    <mergeCell ref="J9:J10"/>
    <mergeCell ref="K9:K10"/>
    <mergeCell ref="B9:B10"/>
    <mergeCell ref="C9:C10"/>
    <mergeCell ref="D9:D10"/>
    <mergeCell ref="W9:W10"/>
    <mergeCell ref="L9:L10"/>
    <mergeCell ref="U9:U10"/>
    <mergeCell ref="V9:V10"/>
    <mergeCell ref="I9:I10"/>
    <mergeCell ref="A1:M1"/>
    <mergeCell ref="A6:AG6"/>
    <mergeCell ref="A7:AG7"/>
    <mergeCell ref="AB1:AF1"/>
    <mergeCell ref="A2:AF2"/>
    <mergeCell ref="A3:AF3"/>
    <mergeCell ref="A4:AF4"/>
    <mergeCell ref="A5:AF5"/>
    <mergeCell ref="AG9:AG10"/>
    <mergeCell ref="AH9:AH10"/>
    <mergeCell ref="AE9:AE10"/>
    <mergeCell ref="M9:M10"/>
    <mergeCell ref="Y9:Y10"/>
    <mergeCell ref="Z9:Z10"/>
    <mergeCell ref="AA9:AA10"/>
    <mergeCell ref="R9:R10"/>
    <mergeCell ref="X9:X10"/>
  </mergeCells>
  <phoneticPr fontId="0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I76"/>
  <sheetViews>
    <sheetView showGridLines="0" tabSelected="1" workbookViewId="0">
      <pane ySplit="10" topLeftCell="A11" activePane="bottomLeft" state="frozen"/>
      <selection pane="bottomLeft" activeCell="AF74" sqref="A1:AI74"/>
    </sheetView>
  </sheetViews>
  <sheetFormatPr defaultRowHeight="12.75" outlineLevelRow="5"/>
  <cols>
    <col min="1" max="1" width="35.140625" customWidth="1"/>
    <col min="2" max="2" width="6.28515625" customWidth="1"/>
    <col min="3" max="3" width="6" customWidth="1"/>
    <col min="4" max="4" width="7.5703125" customWidth="1"/>
    <col min="5" max="5" width="6.855468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3.5703125" customWidth="1"/>
    <col min="14" max="26" width="11.7109375" hidden="1" customWidth="1"/>
    <col min="27" max="28" width="11.7109375" customWidth="1"/>
    <col min="29" max="30" width="11.7109375" hidden="1" customWidth="1"/>
    <col min="31" max="31" width="14.7109375" hidden="1" customWidth="1"/>
    <col min="32" max="32" width="11.85546875" customWidth="1"/>
    <col min="33" max="35" width="11.7109375" hidden="1" customWidth="1"/>
  </cols>
  <sheetData>
    <row r="1" spans="1: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8" t="s">
        <v>94</v>
      </c>
      <c r="AC1" s="18"/>
      <c r="AD1" s="18"/>
      <c r="AE1" s="18"/>
      <c r="AF1" s="18"/>
      <c r="AG1" s="1"/>
      <c r="AH1" s="1"/>
      <c r="AI1" s="1"/>
    </row>
    <row r="2" spans="1:35" ht="12.75" customHeight="1">
      <c r="A2" s="15" t="s">
        <v>88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"/>
      <c r="AH2" s="1"/>
      <c r="AI2" s="1"/>
    </row>
    <row r="3" spans="1:35" ht="12" customHeight="1">
      <c r="A3" s="15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"/>
      <c r="AH3" s="1"/>
      <c r="AI3" s="1"/>
    </row>
    <row r="4" spans="1:35" ht="14.25" customHeight="1">
      <c r="A4" s="15" t="s">
        <v>89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"/>
      <c r="AH4" s="1"/>
      <c r="AI4" s="1"/>
    </row>
    <row r="5" spans="1:35" ht="16.5" customHeight="1">
      <c r="A5" s="15" t="s">
        <v>90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"/>
      <c r="AH5" s="1"/>
      <c r="AI5" s="1"/>
    </row>
    <row r="6" spans="1:35" ht="15.75" customHeight="1">
      <c r="A6" s="16" t="s">
        <v>92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"/>
      <c r="AI6" s="3"/>
    </row>
    <row r="7" spans="1:35" ht="15.75">
      <c r="A7" s="17" t="s">
        <v>95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"/>
      <c r="AI7" s="3"/>
    </row>
    <row r="8" spans="1:35">
      <c r="A8" s="20" t="s">
        <v>91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83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 t="s">
        <v>7</v>
      </c>
      <c r="AA9" s="13" t="s">
        <v>84</v>
      </c>
      <c r="AB9" s="13" t="s">
        <v>85</v>
      </c>
      <c r="AC9" s="4" t="s">
        <v>7</v>
      </c>
      <c r="AD9" s="13" t="s">
        <v>8</v>
      </c>
      <c r="AE9" s="13" t="s">
        <v>9</v>
      </c>
      <c r="AF9" s="13" t="s">
        <v>86</v>
      </c>
      <c r="AG9" s="13" t="s">
        <v>7</v>
      </c>
      <c r="AH9" s="13" t="s">
        <v>7</v>
      </c>
      <c r="AI9" s="13" t="s">
        <v>7</v>
      </c>
    </row>
    <row r="10" spans="1:35" ht="55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4"/>
      <c r="AD10" s="14"/>
      <c r="AE10" s="14"/>
      <c r="AF10" s="14"/>
      <c r="AG10" s="14"/>
      <c r="AH10" s="14"/>
      <c r="AI10" s="14"/>
    </row>
    <row r="11" spans="1:35" ht="25.5">
      <c r="A11" s="5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14</v>
      </c>
      <c r="G11" s="6"/>
      <c r="H11" s="6"/>
      <c r="I11" s="6"/>
      <c r="J11" s="6"/>
      <c r="K11" s="6"/>
      <c r="L11" s="7">
        <v>0</v>
      </c>
      <c r="M11" s="7">
        <f>M74</f>
        <v>1751129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>AA74</f>
        <v>1931517</v>
      </c>
      <c r="AB11" s="7">
        <v>759057.34</v>
      </c>
      <c r="AC11" s="7">
        <v>759057.34</v>
      </c>
      <c r="AD11" s="7">
        <v>17792</v>
      </c>
      <c r="AE11" s="7">
        <v>1160667.6599999999</v>
      </c>
      <c r="AF11" s="8">
        <v>0.39300000000000002</v>
      </c>
      <c r="AG11" s="7">
        <v>0</v>
      </c>
      <c r="AH11" s="8">
        <v>0</v>
      </c>
      <c r="AI11" s="7">
        <v>0</v>
      </c>
    </row>
    <row r="12" spans="1:35" ht="25.5" outlineLevel="1">
      <c r="A12" s="5" t="s">
        <v>15</v>
      </c>
      <c r="B12" s="6" t="s">
        <v>11</v>
      </c>
      <c r="C12" s="6" t="s">
        <v>16</v>
      </c>
      <c r="D12" s="6" t="s">
        <v>13</v>
      </c>
      <c r="E12" s="6" t="s">
        <v>14</v>
      </c>
      <c r="F12" s="6" t="s">
        <v>14</v>
      </c>
      <c r="G12" s="6"/>
      <c r="H12" s="6"/>
      <c r="I12" s="6"/>
      <c r="J12" s="6"/>
      <c r="K12" s="6"/>
      <c r="L12" s="7">
        <v>0</v>
      </c>
      <c r="M12" s="7">
        <f>M13+M19</f>
        <v>673900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f>AA13+AA19</f>
        <v>818000</v>
      </c>
      <c r="AB12" s="7">
        <v>412786.98</v>
      </c>
      <c r="AC12" s="7">
        <v>412786.98</v>
      </c>
      <c r="AD12" s="7">
        <v>17738</v>
      </c>
      <c r="AE12" s="7">
        <v>387475.02</v>
      </c>
      <c r="AF12" s="8">
        <v>0.50460000000000005</v>
      </c>
      <c r="AG12" s="7">
        <v>0</v>
      </c>
      <c r="AH12" s="8">
        <v>0</v>
      </c>
      <c r="AI12" s="7">
        <v>0</v>
      </c>
    </row>
    <row r="13" spans="1:35" ht="51" outlineLevel="2">
      <c r="A13" s="5" t="s">
        <v>17</v>
      </c>
      <c r="B13" s="6" t="s">
        <v>11</v>
      </c>
      <c r="C13" s="6" t="s">
        <v>18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v>206700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AA14</f>
        <v>206700</v>
      </c>
      <c r="AB13" s="7">
        <v>70495.63</v>
      </c>
      <c r="AC13" s="7">
        <v>70495.63</v>
      </c>
      <c r="AD13" s="7">
        <v>138</v>
      </c>
      <c r="AE13" s="7">
        <v>136066.37</v>
      </c>
      <c r="AF13" s="8">
        <f>AF14</f>
        <v>0.34100000000000003</v>
      </c>
      <c r="AG13" s="7">
        <v>0</v>
      </c>
      <c r="AH13" s="8">
        <v>0</v>
      </c>
      <c r="AI13" s="7">
        <v>0</v>
      </c>
    </row>
    <row r="14" spans="1:35" ht="51" outlineLevel="3">
      <c r="A14" s="5" t="s">
        <v>19</v>
      </c>
      <c r="B14" s="6" t="s">
        <v>11</v>
      </c>
      <c r="C14" s="6" t="s">
        <v>18</v>
      </c>
      <c r="D14" s="6" t="s">
        <v>20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v>206700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AA17</f>
        <v>206700</v>
      </c>
      <c r="AB14" s="7">
        <v>70495.63</v>
      </c>
      <c r="AC14" s="7">
        <v>70495.63</v>
      </c>
      <c r="AD14" s="7">
        <v>138</v>
      </c>
      <c r="AE14" s="7">
        <v>136066.37</v>
      </c>
      <c r="AF14" s="8">
        <f>AF17</f>
        <v>0.34100000000000003</v>
      </c>
      <c r="AG14" s="7">
        <v>0</v>
      </c>
      <c r="AH14" s="8">
        <v>0</v>
      </c>
      <c r="AI14" s="7">
        <v>0</v>
      </c>
    </row>
    <row r="15" spans="1:35" ht="38.25" hidden="1" outlineLevel="4">
      <c r="A15" s="5" t="s">
        <v>21</v>
      </c>
      <c r="B15" s="6" t="s">
        <v>11</v>
      </c>
      <c r="C15" s="6" t="s">
        <v>18</v>
      </c>
      <c r="D15" s="6" t="s">
        <v>20</v>
      </c>
      <c r="E15" s="6" t="s">
        <v>22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  <c r="AG15" s="7">
        <v>0</v>
      </c>
      <c r="AH15" s="8">
        <v>0</v>
      </c>
      <c r="AI15" s="7">
        <v>0</v>
      </c>
    </row>
    <row r="16" spans="1:35" hidden="1" outlineLevel="5">
      <c r="A16" s="5" t="s">
        <v>23</v>
      </c>
      <c r="B16" s="6" t="s">
        <v>11</v>
      </c>
      <c r="C16" s="6" t="s">
        <v>18</v>
      </c>
      <c r="D16" s="6" t="s">
        <v>20</v>
      </c>
      <c r="E16" s="6" t="s">
        <v>22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8">
        <v>0</v>
      </c>
      <c r="AG16" s="7">
        <v>0</v>
      </c>
      <c r="AH16" s="8">
        <v>0</v>
      </c>
      <c r="AI16" s="7">
        <v>0</v>
      </c>
    </row>
    <row r="17" spans="1:35" ht="63.75" outlineLevel="4" collapsed="1">
      <c r="A17" s="5" t="s">
        <v>24</v>
      </c>
      <c r="B17" s="6" t="s">
        <v>11</v>
      </c>
      <c r="C17" s="6" t="s">
        <v>18</v>
      </c>
      <c r="D17" s="6" t="s">
        <v>20</v>
      </c>
      <c r="E17" s="6" t="s">
        <v>25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v>206700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</f>
        <v>206700</v>
      </c>
      <c r="AB17" s="7">
        <v>70495.63</v>
      </c>
      <c r="AC17" s="7">
        <v>70495.63</v>
      </c>
      <c r="AD17" s="7">
        <v>138</v>
      </c>
      <c r="AE17" s="7">
        <v>136066.37</v>
      </c>
      <c r="AF17" s="8">
        <f>AF18</f>
        <v>0.34100000000000003</v>
      </c>
      <c r="AG17" s="7">
        <v>0</v>
      </c>
      <c r="AH17" s="8">
        <v>0</v>
      </c>
      <c r="AI17" s="7">
        <v>0</v>
      </c>
    </row>
    <row r="18" spans="1:35" hidden="1" outlineLevel="5">
      <c r="A18" s="5" t="s">
        <v>23</v>
      </c>
      <c r="B18" s="6" t="s">
        <v>11</v>
      </c>
      <c r="C18" s="6" t="s">
        <v>18</v>
      </c>
      <c r="D18" s="6" t="s">
        <v>20</v>
      </c>
      <c r="E18" s="6" t="s">
        <v>25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v>206700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206700</v>
      </c>
      <c r="AB18" s="7">
        <v>70495.63</v>
      </c>
      <c r="AC18" s="7">
        <v>70495.63</v>
      </c>
      <c r="AD18" s="7">
        <v>138</v>
      </c>
      <c r="AE18" s="7">
        <v>136066.37</v>
      </c>
      <c r="AF18" s="8">
        <v>0.34100000000000003</v>
      </c>
      <c r="AG18" s="7">
        <v>0</v>
      </c>
      <c r="AH18" s="8">
        <v>0</v>
      </c>
      <c r="AI18" s="7">
        <v>0</v>
      </c>
    </row>
    <row r="19" spans="1:35" ht="89.25" outlineLevel="2" collapsed="1">
      <c r="A19" s="5" t="s">
        <v>26</v>
      </c>
      <c r="B19" s="6" t="s">
        <v>11</v>
      </c>
      <c r="C19" s="6" t="s">
        <v>27</v>
      </c>
      <c r="D19" s="6" t="s">
        <v>13</v>
      </c>
      <c r="E19" s="6" t="s">
        <v>14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f>M20</f>
        <v>467200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f>AA20</f>
        <v>611300</v>
      </c>
      <c r="AB19" s="7">
        <v>342291.35</v>
      </c>
      <c r="AC19" s="7">
        <v>342291.35</v>
      </c>
      <c r="AD19" s="7">
        <v>17600</v>
      </c>
      <c r="AE19" s="7">
        <v>251408.65</v>
      </c>
      <c r="AF19" s="8">
        <f>AF20</f>
        <v>0.55989999999999995</v>
      </c>
      <c r="AG19" s="7">
        <v>0</v>
      </c>
      <c r="AH19" s="8">
        <v>0</v>
      </c>
      <c r="AI19" s="7">
        <v>0</v>
      </c>
    </row>
    <row r="20" spans="1:35" outlineLevel="3">
      <c r="A20" s="5" t="s">
        <v>28</v>
      </c>
      <c r="B20" s="6" t="s">
        <v>11</v>
      </c>
      <c r="C20" s="6" t="s">
        <v>27</v>
      </c>
      <c r="D20" s="6" t="s">
        <v>29</v>
      </c>
      <c r="E20" s="6" t="s">
        <v>14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f>M23+M27+M29+M32</f>
        <v>467200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f>AA23+AA27+AA29+AA31</f>
        <v>611300</v>
      </c>
      <c r="AB20" s="7">
        <v>342291.35</v>
      </c>
      <c r="AC20" s="7">
        <v>342291.35</v>
      </c>
      <c r="AD20" s="7">
        <v>17600</v>
      </c>
      <c r="AE20" s="7">
        <v>251408.65</v>
      </c>
      <c r="AF20" s="8">
        <v>0.55989999999999995</v>
      </c>
      <c r="AG20" s="7">
        <v>0</v>
      </c>
      <c r="AH20" s="8">
        <v>0</v>
      </c>
      <c r="AI20" s="7">
        <v>0</v>
      </c>
    </row>
    <row r="21" spans="1:35" ht="38.25" hidden="1" outlineLevel="4">
      <c r="A21" s="5" t="s">
        <v>21</v>
      </c>
      <c r="B21" s="6" t="s">
        <v>11</v>
      </c>
      <c r="C21" s="6" t="s">
        <v>27</v>
      </c>
      <c r="D21" s="6" t="s">
        <v>29</v>
      </c>
      <c r="E21" s="6" t="s">
        <v>22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  <c r="AG21" s="7">
        <v>0</v>
      </c>
      <c r="AH21" s="8">
        <v>0</v>
      </c>
      <c r="AI21" s="7">
        <v>0</v>
      </c>
    </row>
    <row r="22" spans="1:35" hidden="1" outlineLevel="5">
      <c r="A22" s="5" t="s">
        <v>23</v>
      </c>
      <c r="B22" s="6" t="s">
        <v>11</v>
      </c>
      <c r="C22" s="6" t="s">
        <v>27</v>
      </c>
      <c r="D22" s="6" t="s">
        <v>29</v>
      </c>
      <c r="E22" s="6" t="s">
        <v>22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</row>
    <row r="23" spans="1:35" ht="63.75" outlineLevel="4" collapsed="1">
      <c r="A23" s="5" t="s">
        <v>24</v>
      </c>
      <c r="B23" s="6" t="s">
        <v>11</v>
      </c>
      <c r="C23" s="6" t="s">
        <v>27</v>
      </c>
      <c r="D23" s="6" t="s">
        <v>29</v>
      </c>
      <c r="E23" s="6" t="s">
        <v>25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404500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f>AA24</f>
        <v>404500</v>
      </c>
      <c r="AB23" s="7">
        <v>190004.76</v>
      </c>
      <c r="AC23" s="7">
        <v>190004.76</v>
      </c>
      <c r="AD23" s="7">
        <v>0</v>
      </c>
      <c r="AE23" s="7">
        <v>214495.24</v>
      </c>
      <c r="AF23" s="8">
        <v>0.46972746600741655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27</v>
      </c>
      <c r="D24" s="6" t="s">
        <v>29</v>
      </c>
      <c r="E24" s="6" t="s">
        <v>25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404500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404500</v>
      </c>
      <c r="AB24" s="7">
        <v>190004.76</v>
      </c>
      <c r="AC24" s="7">
        <v>190004.76</v>
      </c>
      <c r="AD24" s="7">
        <v>0</v>
      </c>
      <c r="AE24" s="7">
        <v>214495.24</v>
      </c>
      <c r="AF24" s="8">
        <v>0.46972746600741655</v>
      </c>
      <c r="AG24" s="7">
        <v>0</v>
      </c>
      <c r="AH24" s="8">
        <v>0</v>
      </c>
      <c r="AI24" s="7">
        <v>0</v>
      </c>
    </row>
    <row r="25" spans="1:35" ht="51" hidden="1" outlineLevel="4">
      <c r="A25" s="5" t="s">
        <v>30</v>
      </c>
      <c r="B25" s="6" t="s">
        <v>11</v>
      </c>
      <c r="C25" s="6" t="s">
        <v>27</v>
      </c>
      <c r="D25" s="6" t="s">
        <v>29</v>
      </c>
      <c r="E25" s="6" t="s">
        <v>31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27</v>
      </c>
      <c r="D26" s="6" t="s">
        <v>29</v>
      </c>
      <c r="E26" s="6" t="s">
        <v>31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8">
        <v>0</v>
      </c>
      <c r="AG26" s="7">
        <v>0</v>
      </c>
      <c r="AH26" s="8">
        <v>0</v>
      </c>
      <c r="AI26" s="7">
        <v>0</v>
      </c>
    </row>
    <row r="27" spans="1:35" ht="51" outlineLevel="4" collapsed="1">
      <c r="A27" s="5" t="s">
        <v>32</v>
      </c>
      <c r="B27" s="6" t="s">
        <v>11</v>
      </c>
      <c r="C27" s="6" t="s">
        <v>27</v>
      </c>
      <c r="D27" s="6" t="s">
        <v>29</v>
      </c>
      <c r="E27" s="6" t="s">
        <v>33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f>M28</f>
        <v>56200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f>AA28</f>
        <v>199700</v>
      </c>
      <c r="AB27" s="7">
        <v>150069.42000000001</v>
      </c>
      <c r="AC27" s="7">
        <v>150069.42000000001</v>
      </c>
      <c r="AD27" s="7">
        <v>17600</v>
      </c>
      <c r="AE27" s="7">
        <v>32030.58</v>
      </c>
      <c r="AF27" s="8">
        <f>AF28</f>
        <v>0.75139999999999996</v>
      </c>
      <c r="AG27" s="7">
        <v>0</v>
      </c>
      <c r="AH27" s="8">
        <v>0</v>
      </c>
      <c r="AI27" s="7">
        <v>0</v>
      </c>
    </row>
    <row r="28" spans="1:35" hidden="1" outlineLevel="5">
      <c r="A28" s="5" t="s">
        <v>23</v>
      </c>
      <c r="B28" s="6" t="s">
        <v>11</v>
      </c>
      <c r="C28" s="6" t="s">
        <v>27</v>
      </c>
      <c r="D28" s="6" t="s">
        <v>29</v>
      </c>
      <c r="E28" s="6" t="s">
        <v>33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56200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199700</v>
      </c>
      <c r="AB28" s="7">
        <v>150069.42000000001</v>
      </c>
      <c r="AC28" s="7">
        <v>150069.42000000001</v>
      </c>
      <c r="AD28" s="7">
        <v>17600</v>
      </c>
      <c r="AE28" s="7">
        <v>32030.58</v>
      </c>
      <c r="AF28" s="8">
        <v>0.75139999999999996</v>
      </c>
      <c r="AG28" s="7">
        <v>0</v>
      </c>
      <c r="AH28" s="8">
        <v>0</v>
      </c>
      <c r="AI28" s="7">
        <v>0</v>
      </c>
    </row>
    <row r="29" spans="1:35" ht="38.25" outlineLevel="4" collapsed="1">
      <c r="A29" s="5" t="s">
        <v>34</v>
      </c>
      <c r="B29" s="6" t="s">
        <v>11</v>
      </c>
      <c r="C29" s="6" t="s">
        <v>27</v>
      </c>
      <c r="D29" s="6" t="s">
        <v>29</v>
      </c>
      <c r="E29" s="6" t="s">
        <v>35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3500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f>AA30</f>
        <v>3500</v>
      </c>
      <c r="AB29" s="7">
        <v>1330</v>
      </c>
      <c r="AC29" s="7">
        <v>1330</v>
      </c>
      <c r="AD29" s="7">
        <v>0</v>
      </c>
      <c r="AE29" s="7">
        <v>2170</v>
      </c>
      <c r="AF29" s="8">
        <v>0.38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27</v>
      </c>
      <c r="D30" s="6" t="s">
        <v>29</v>
      </c>
      <c r="E30" s="6" t="s">
        <v>35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3500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3500</v>
      </c>
      <c r="AB30" s="7">
        <v>1330</v>
      </c>
      <c r="AC30" s="7">
        <v>1330</v>
      </c>
      <c r="AD30" s="7">
        <v>0</v>
      </c>
      <c r="AE30" s="7">
        <v>2170</v>
      </c>
      <c r="AF30" s="8">
        <v>0.38</v>
      </c>
      <c r="AG30" s="7">
        <v>0</v>
      </c>
      <c r="AH30" s="8">
        <v>0</v>
      </c>
      <c r="AI30" s="7">
        <v>0</v>
      </c>
    </row>
    <row r="31" spans="1:35" ht="25.5" outlineLevel="4" collapsed="1">
      <c r="A31" s="5" t="s">
        <v>36</v>
      </c>
      <c r="B31" s="6" t="s">
        <v>11</v>
      </c>
      <c r="C31" s="6" t="s">
        <v>27</v>
      </c>
      <c r="D31" s="6" t="s">
        <v>29</v>
      </c>
      <c r="E31" s="6" t="s">
        <v>37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f>M32</f>
        <v>3000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3600</v>
      </c>
      <c r="AB31" s="7">
        <v>887.17</v>
      </c>
      <c r="AC31" s="7">
        <v>887.17</v>
      </c>
      <c r="AD31" s="7">
        <v>0</v>
      </c>
      <c r="AE31" s="7">
        <v>2712.83</v>
      </c>
      <c r="AF31" s="8">
        <v>0.24643611111111111</v>
      </c>
      <c r="AG31" s="7">
        <v>0</v>
      </c>
      <c r="AH31" s="8">
        <v>0</v>
      </c>
      <c r="AI31" s="7">
        <v>0</v>
      </c>
    </row>
    <row r="32" spans="1:35" hidden="1" outlineLevel="5">
      <c r="A32" s="5" t="s">
        <v>23</v>
      </c>
      <c r="B32" s="6" t="s">
        <v>11</v>
      </c>
      <c r="C32" s="6" t="s">
        <v>27</v>
      </c>
      <c r="D32" s="6" t="s">
        <v>29</v>
      </c>
      <c r="E32" s="6" t="s">
        <v>37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3000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3600</v>
      </c>
      <c r="AB32" s="7">
        <v>887.17</v>
      </c>
      <c r="AC32" s="7">
        <v>887.17</v>
      </c>
      <c r="AD32" s="7">
        <v>0</v>
      </c>
      <c r="AE32" s="7">
        <v>2712.83</v>
      </c>
      <c r="AF32" s="8">
        <v>0.24643611111111111</v>
      </c>
      <c r="AG32" s="7">
        <v>0</v>
      </c>
      <c r="AH32" s="8">
        <v>0</v>
      </c>
      <c r="AI32" s="7">
        <v>0</v>
      </c>
    </row>
    <row r="33" spans="1:35" outlineLevel="1" collapsed="1">
      <c r="A33" s="5" t="s">
        <v>38</v>
      </c>
      <c r="B33" s="6" t="s">
        <v>11</v>
      </c>
      <c r="C33" s="6" t="s">
        <v>39</v>
      </c>
      <c r="D33" s="6" t="s">
        <v>13</v>
      </c>
      <c r="E33" s="6" t="s">
        <v>14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f>M34</f>
        <v>57187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f>AA34</f>
        <v>51926</v>
      </c>
      <c r="AB33" s="7">
        <v>10100.799999999999</v>
      </c>
      <c r="AC33" s="7">
        <v>10100.799999999999</v>
      </c>
      <c r="AD33" s="7">
        <v>54</v>
      </c>
      <c r="AE33" s="7">
        <v>41771.199999999997</v>
      </c>
      <c r="AF33" s="8">
        <f>AF34</f>
        <v>0.19450000000000001</v>
      </c>
      <c r="AG33" s="7">
        <v>0</v>
      </c>
      <c r="AH33" s="8">
        <v>0</v>
      </c>
      <c r="AI33" s="7">
        <v>0</v>
      </c>
    </row>
    <row r="34" spans="1:35" ht="25.5" outlineLevel="2">
      <c r="A34" s="5" t="s">
        <v>40</v>
      </c>
      <c r="B34" s="6" t="s">
        <v>11</v>
      </c>
      <c r="C34" s="6" t="s">
        <v>41</v>
      </c>
      <c r="D34" s="6" t="s">
        <v>13</v>
      </c>
      <c r="E34" s="6" t="s">
        <v>14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f>M35</f>
        <v>57187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f>AA35</f>
        <v>51926</v>
      </c>
      <c r="AB34" s="7">
        <v>10100.799999999999</v>
      </c>
      <c r="AC34" s="7">
        <v>10100.799999999999</v>
      </c>
      <c r="AD34" s="7">
        <v>54</v>
      </c>
      <c r="AE34" s="7">
        <v>41771.199999999997</v>
      </c>
      <c r="AF34" s="8">
        <f>AF35</f>
        <v>0.19450000000000001</v>
      </c>
      <c r="AG34" s="7">
        <v>0</v>
      </c>
      <c r="AH34" s="8">
        <v>0</v>
      </c>
      <c r="AI34" s="7">
        <v>0</v>
      </c>
    </row>
    <row r="35" spans="1:35" ht="76.5" outlineLevel="3">
      <c r="A35" s="5" t="s">
        <v>42</v>
      </c>
      <c r="B35" s="6" t="s">
        <v>11</v>
      </c>
      <c r="C35" s="6" t="s">
        <v>41</v>
      </c>
      <c r="D35" s="6" t="s">
        <v>43</v>
      </c>
      <c r="E35" s="6" t="s">
        <v>14</v>
      </c>
      <c r="F35" s="6" t="s">
        <v>14</v>
      </c>
      <c r="G35" s="6"/>
      <c r="H35" s="6"/>
      <c r="I35" s="6"/>
      <c r="J35" s="6"/>
      <c r="K35" s="6"/>
      <c r="L35" s="7">
        <v>0</v>
      </c>
      <c r="M35" s="7">
        <f>M36</f>
        <v>57187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f>AA36</f>
        <v>51926</v>
      </c>
      <c r="AB35" s="7">
        <v>10100.799999999999</v>
      </c>
      <c r="AC35" s="7">
        <v>10100.799999999999</v>
      </c>
      <c r="AD35" s="7">
        <v>54</v>
      </c>
      <c r="AE35" s="7">
        <v>41771.199999999997</v>
      </c>
      <c r="AF35" s="8">
        <f>AF36</f>
        <v>0.19450000000000001</v>
      </c>
      <c r="AG35" s="7">
        <v>0</v>
      </c>
      <c r="AH35" s="8">
        <v>0</v>
      </c>
      <c r="AI35" s="7">
        <v>0</v>
      </c>
    </row>
    <row r="36" spans="1:35" ht="63.75" outlineLevel="4">
      <c r="A36" s="5" t="s">
        <v>24</v>
      </c>
      <c r="B36" s="6" t="s">
        <v>11</v>
      </c>
      <c r="C36" s="6" t="s">
        <v>41</v>
      </c>
      <c r="D36" s="6" t="s">
        <v>43</v>
      </c>
      <c r="E36" s="6" t="s">
        <v>25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57187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51926</v>
      </c>
      <c r="AB36" s="7">
        <v>10100.799999999999</v>
      </c>
      <c r="AC36" s="7">
        <v>10100.799999999999</v>
      </c>
      <c r="AD36" s="7">
        <v>54</v>
      </c>
      <c r="AE36" s="7">
        <v>41771.199999999997</v>
      </c>
      <c r="AF36" s="8">
        <f>AF37</f>
        <v>0.19450000000000001</v>
      </c>
      <c r="AG36" s="7">
        <v>0</v>
      </c>
      <c r="AH36" s="8">
        <v>0</v>
      </c>
      <c r="AI36" s="7">
        <v>0</v>
      </c>
    </row>
    <row r="37" spans="1:35" ht="51" outlineLevel="5">
      <c r="A37" s="5" t="s">
        <v>44</v>
      </c>
      <c r="B37" s="6" t="s">
        <v>11</v>
      </c>
      <c r="C37" s="6" t="s">
        <v>41</v>
      </c>
      <c r="D37" s="6" t="s">
        <v>43</v>
      </c>
      <c r="E37" s="6" t="s">
        <v>25</v>
      </c>
      <c r="F37" s="6" t="s">
        <v>14</v>
      </c>
      <c r="G37" s="6" t="s">
        <v>45</v>
      </c>
      <c r="H37" s="6"/>
      <c r="I37" s="6"/>
      <c r="J37" s="6"/>
      <c r="K37" s="6"/>
      <c r="L37" s="7">
        <v>0</v>
      </c>
      <c r="M37" s="7"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51926</v>
      </c>
      <c r="AB37" s="7">
        <v>10100.799999999999</v>
      </c>
      <c r="AC37" s="7">
        <v>10100.799999999999</v>
      </c>
      <c r="AD37" s="7">
        <v>54</v>
      </c>
      <c r="AE37" s="7">
        <v>41771.199999999997</v>
      </c>
      <c r="AF37" s="8">
        <v>0.19450000000000001</v>
      </c>
      <c r="AG37" s="7">
        <v>0</v>
      </c>
      <c r="AH37" s="8">
        <v>0</v>
      </c>
      <c r="AI37" s="7">
        <v>0</v>
      </c>
    </row>
    <row r="38" spans="1:35" ht="63.75" hidden="1" outlineLevel="4">
      <c r="A38" s="5" t="s">
        <v>46</v>
      </c>
      <c r="B38" s="6" t="s">
        <v>11</v>
      </c>
      <c r="C38" s="6" t="s">
        <v>41</v>
      </c>
      <c r="D38" s="6" t="s">
        <v>43</v>
      </c>
      <c r="E38" s="6" t="s">
        <v>47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8">
        <v>0</v>
      </c>
      <c r="AG38" s="7">
        <v>0</v>
      </c>
      <c r="AH38" s="8">
        <v>0</v>
      </c>
      <c r="AI38" s="7">
        <v>0</v>
      </c>
    </row>
    <row r="39" spans="1:35" ht="51" hidden="1" outlineLevel="5">
      <c r="A39" s="5" t="s">
        <v>44</v>
      </c>
      <c r="B39" s="6" t="s">
        <v>11</v>
      </c>
      <c r="C39" s="6" t="s">
        <v>41</v>
      </c>
      <c r="D39" s="6" t="s">
        <v>43</v>
      </c>
      <c r="E39" s="6" t="s">
        <v>47</v>
      </c>
      <c r="F39" s="6" t="s">
        <v>14</v>
      </c>
      <c r="G39" s="6" t="s">
        <v>45</v>
      </c>
      <c r="H39" s="6"/>
      <c r="I39" s="6"/>
      <c r="J39" s="6"/>
      <c r="K39" s="6"/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  <c r="AG39" s="7">
        <v>0</v>
      </c>
      <c r="AH39" s="8">
        <v>0</v>
      </c>
      <c r="AI39" s="7">
        <v>0</v>
      </c>
    </row>
    <row r="40" spans="1:35" ht="38.25" hidden="1" outlineLevel="4">
      <c r="A40" s="5" t="s">
        <v>48</v>
      </c>
      <c r="B40" s="6" t="s">
        <v>11</v>
      </c>
      <c r="C40" s="6" t="s">
        <v>41</v>
      </c>
      <c r="D40" s="6" t="s">
        <v>43</v>
      </c>
      <c r="E40" s="6" t="s">
        <v>49</v>
      </c>
      <c r="F40" s="6" t="s">
        <v>14</v>
      </c>
      <c r="G40" s="6"/>
      <c r="H40" s="6"/>
      <c r="I40" s="6"/>
      <c r="J40" s="6"/>
      <c r="K40" s="6"/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">
        <v>0</v>
      </c>
      <c r="AG40" s="7">
        <v>0</v>
      </c>
      <c r="AH40" s="8">
        <v>0</v>
      </c>
      <c r="AI40" s="7">
        <v>0</v>
      </c>
    </row>
    <row r="41" spans="1:35" ht="51" hidden="1" outlineLevel="5">
      <c r="A41" s="5" t="s">
        <v>44</v>
      </c>
      <c r="B41" s="6" t="s">
        <v>11</v>
      </c>
      <c r="C41" s="6" t="s">
        <v>41</v>
      </c>
      <c r="D41" s="6" t="s">
        <v>43</v>
      </c>
      <c r="E41" s="6" t="s">
        <v>49</v>
      </c>
      <c r="F41" s="6" t="s">
        <v>14</v>
      </c>
      <c r="G41" s="6" t="s">
        <v>45</v>
      </c>
      <c r="H41" s="6"/>
      <c r="I41" s="6"/>
      <c r="J41" s="6"/>
      <c r="K41" s="6"/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8">
        <v>0</v>
      </c>
      <c r="AI41" s="7">
        <v>0</v>
      </c>
    </row>
    <row r="42" spans="1:35" ht="51" outlineLevel="1" collapsed="1">
      <c r="A42" s="5" t="s">
        <v>50</v>
      </c>
      <c r="B42" s="6" t="s">
        <v>11</v>
      </c>
      <c r="C42" s="6" t="s">
        <v>51</v>
      </c>
      <c r="D42" s="6" t="s">
        <v>13</v>
      </c>
      <c r="E42" s="6" t="s">
        <v>14</v>
      </c>
      <c r="F42" s="6" t="s">
        <v>14</v>
      </c>
      <c r="G42" s="6"/>
      <c r="H42" s="6"/>
      <c r="I42" s="6"/>
      <c r="J42" s="6"/>
      <c r="K42" s="6"/>
      <c r="L42" s="7">
        <v>0</v>
      </c>
      <c r="M42" s="7">
        <v>46353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f>AA43</f>
        <v>46353</v>
      </c>
      <c r="AB42" s="7">
        <v>8750</v>
      </c>
      <c r="AC42" s="7">
        <v>8750</v>
      </c>
      <c r="AD42" s="7">
        <v>0</v>
      </c>
      <c r="AE42" s="7">
        <v>37603</v>
      </c>
      <c r="AF42" s="8">
        <v>0.18876879597868532</v>
      </c>
      <c r="AG42" s="7">
        <v>0</v>
      </c>
      <c r="AH42" s="8">
        <v>0</v>
      </c>
      <c r="AI42" s="7">
        <v>0</v>
      </c>
    </row>
    <row r="43" spans="1:35" ht="25.5" outlineLevel="2">
      <c r="A43" s="5" t="s">
        <v>52</v>
      </c>
      <c r="B43" s="6" t="s">
        <v>11</v>
      </c>
      <c r="C43" s="6" t="s">
        <v>53</v>
      </c>
      <c r="D43" s="6" t="s">
        <v>13</v>
      </c>
      <c r="E43" s="6" t="s">
        <v>14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v>46353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f>AA44</f>
        <v>46353</v>
      </c>
      <c r="AB43" s="7">
        <v>8750</v>
      </c>
      <c r="AC43" s="7">
        <v>8750</v>
      </c>
      <c r="AD43" s="7">
        <v>0</v>
      </c>
      <c r="AE43" s="7">
        <v>37603</v>
      </c>
      <c r="AF43" s="8">
        <v>0.18876879597868532</v>
      </c>
      <c r="AG43" s="7">
        <v>0</v>
      </c>
      <c r="AH43" s="8">
        <v>0</v>
      </c>
      <c r="AI43" s="7">
        <v>0</v>
      </c>
    </row>
    <row r="44" spans="1:35" ht="25.5" outlineLevel="3">
      <c r="A44" s="5" t="s">
        <v>54</v>
      </c>
      <c r="B44" s="6" t="s">
        <v>11</v>
      </c>
      <c r="C44" s="6" t="s">
        <v>53</v>
      </c>
      <c r="D44" s="6" t="s">
        <v>55</v>
      </c>
      <c r="E44" s="6" t="s">
        <v>14</v>
      </c>
      <c r="F44" s="6" t="s">
        <v>14</v>
      </c>
      <c r="G44" s="6"/>
      <c r="H44" s="6"/>
      <c r="I44" s="6"/>
      <c r="J44" s="6"/>
      <c r="K44" s="6"/>
      <c r="L44" s="7">
        <v>0</v>
      </c>
      <c r="M44" s="7">
        <v>46353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f>AA47</f>
        <v>46353</v>
      </c>
      <c r="AB44" s="7">
        <v>8750</v>
      </c>
      <c r="AC44" s="7">
        <v>8750</v>
      </c>
      <c r="AD44" s="7">
        <v>0</v>
      </c>
      <c r="AE44" s="7">
        <v>37603</v>
      </c>
      <c r="AF44" s="8">
        <v>0.18876879597868532</v>
      </c>
      <c r="AG44" s="7">
        <v>0</v>
      </c>
      <c r="AH44" s="8">
        <v>0</v>
      </c>
      <c r="AI44" s="7">
        <v>0</v>
      </c>
    </row>
    <row r="45" spans="1:35" ht="51" hidden="1" outlineLevel="4">
      <c r="A45" s="5" t="s">
        <v>30</v>
      </c>
      <c r="B45" s="6" t="s">
        <v>11</v>
      </c>
      <c r="C45" s="6" t="s">
        <v>53</v>
      </c>
      <c r="D45" s="6" t="s">
        <v>55</v>
      </c>
      <c r="E45" s="6" t="s">
        <v>31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  <c r="AG45" s="7">
        <v>0</v>
      </c>
      <c r="AH45" s="8">
        <v>0</v>
      </c>
      <c r="AI45" s="7">
        <v>0</v>
      </c>
    </row>
    <row r="46" spans="1:35" hidden="1" outlineLevel="5">
      <c r="A46" s="5" t="s">
        <v>23</v>
      </c>
      <c r="B46" s="6" t="s">
        <v>11</v>
      </c>
      <c r="C46" s="6" t="s">
        <v>53</v>
      </c>
      <c r="D46" s="6" t="s">
        <v>55</v>
      </c>
      <c r="E46" s="6" t="s">
        <v>31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">
        <v>0</v>
      </c>
      <c r="AG46" s="7">
        <v>0</v>
      </c>
      <c r="AH46" s="8">
        <v>0</v>
      </c>
      <c r="AI46" s="7">
        <v>0</v>
      </c>
    </row>
    <row r="47" spans="1:35" ht="51" outlineLevel="4" collapsed="1">
      <c r="A47" s="5" t="s">
        <v>32</v>
      </c>
      <c r="B47" s="6" t="s">
        <v>11</v>
      </c>
      <c r="C47" s="6" t="s">
        <v>53</v>
      </c>
      <c r="D47" s="6" t="s">
        <v>55</v>
      </c>
      <c r="E47" s="6" t="s">
        <v>33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AA48</f>
        <v>46353</v>
      </c>
      <c r="AB47" s="7">
        <v>8750</v>
      </c>
      <c r="AC47" s="7">
        <v>8750</v>
      </c>
      <c r="AD47" s="7">
        <v>0</v>
      </c>
      <c r="AE47" s="7">
        <v>37603</v>
      </c>
      <c r="AF47" s="8">
        <v>0.18876879597868532</v>
      </c>
      <c r="AG47" s="7">
        <v>0</v>
      </c>
      <c r="AH47" s="8">
        <v>0</v>
      </c>
      <c r="AI47" s="7">
        <v>0</v>
      </c>
    </row>
    <row r="48" spans="1:35" hidden="1" outlineLevel="5">
      <c r="A48" s="5" t="s">
        <v>23</v>
      </c>
      <c r="B48" s="6" t="s">
        <v>11</v>
      </c>
      <c r="C48" s="6" t="s">
        <v>53</v>
      </c>
      <c r="D48" s="6" t="s">
        <v>55</v>
      </c>
      <c r="E48" s="6" t="s">
        <v>33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v>46353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46353</v>
      </c>
      <c r="AB48" s="7">
        <v>8750</v>
      </c>
      <c r="AC48" s="7">
        <v>8750</v>
      </c>
      <c r="AD48" s="7">
        <v>0</v>
      </c>
      <c r="AE48" s="7">
        <v>37603</v>
      </c>
      <c r="AF48" s="8">
        <v>0.18876879597868532</v>
      </c>
      <c r="AG48" s="7">
        <v>0</v>
      </c>
      <c r="AH48" s="8">
        <v>0</v>
      </c>
      <c r="AI48" s="7">
        <v>0</v>
      </c>
    </row>
    <row r="49" spans="1:35" ht="25.5" outlineLevel="1" collapsed="1">
      <c r="A49" s="5" t="s">
        <v>56</v>
      </c>
      <c r="B49" s="6" t="s">
        <v>11</v>
      </c>
      <c r="C49" s="6" t="s">
        <v>57</v>
      </c>
      <c r="D49" s="6" t="s">
        <v>13</v>
      </c>
      <c r="E49" s="6" t="s">
        <v>14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f>M50</f>
        <v>117465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f>AA50</f>
        <v>159014</v>
      </c>
      <c r="AB49" s="7">
        <v>75320.56</v>
      </c>
      <c r="AC49" s="7">
        <v>75320.56</v>
      </c>
      <c r="AD49" s="7">
        <v>0</v>
      </c>
      <c r="AE49" s="7">
        <v>89693.440000000002</v>
      </c>
      <c r="AF49" s="8">
        <v>0.45644951337462275</v>
      </c>
      <c r="AG49" s="7">
        <v>0</v>
      </c>
      <c r="AH49" s="8">
        <v>0</v>
      </c>
      <c r="AI49" s="7">
        <v>0</v>
      </c>
    </row>
    <row r="50" spans="1:35" outlineLevel="2">
      <c r="A50" s="5" t="s">
        <v>58</v>
      </c>
      <c r="B50" s="6" t="s">
        <v>11</v>
      </c>
      <c r="C50" s="6" t="s">
        <v>59</v>
      </c>
      <c r="D50" s="6" t="s">
        <v>13</v>
      </c>
      <c r="E50" s="6" t="s">
        <v>14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f>M51+M56</f>
        <v>117465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f>AA51+AA56</f>
        <v>159014</v>
      </c>
      <c r="AB50" s="7">
        <v>75320.56</v>
      </c>
      <c r="AC50" s="7">
        <v>75320.56</v>
      </c>
      <c r="AD50" s="7">
        <v>0</v>
      </c>
      <c r="AE50" s="7">
        <v>89693.440000000002</v>
      </c>
      <c r="AF50" s="8">
        <v>0.45644951337462275</v>
      </c>
      <c r="AG50" s="7">
        <v>0</v>
      </c>
      <c r="AH50" s="8">
        <v>0</v>
      </c>
      <c r="AI50" s="7">
        <v>0</v>
      </c>
    </row>
    <row r="51" spans="1:35" outlineLevel="3">
      <c r="A51" s="5" t="s">
        <v>60</v>
      </c>
      <c r="B51" s="6" t="s">
        <v>11</v>
      </c>
      <c r="C51" s="6" t="s">
        <v>59</v>
      </c>
      <c r="D51" s="6" t="s">
        <v>61</v>
      </c>
      <c r="E51" s="6" t="s">
        <v>14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f>M54</f>
        <v>87465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f>AA54</f>
        <v>129014</v>
      </c>
      <c r="AB51" s="7">
        <v>73920.56</v>
      </c>
      <c r="AC51" s="7">
        <v>73920.56</v>
      </c>
      <c r="AD51" s="7">
        <v>0</v>
      </c>
      <c r="AE51" s="7">
        <v>55093.440000000002</v>
      </c>
      <c r="AF51" s="8">
        <v>0.57296541460616679</v>
      </c>
      <c r="AG51" s="7">
        <v>0</v>
      </c>
      <c r="AH51" s="8">
        <v>0</v>
      </c>
      <c r="AI51" s="7">
        <v>0</v>
      </c>
    </row>
    <row r="52" spans="1:35" ht="51" hidden="1" outlineLevel="4">
      <c r="A52" s="5" t="s">
        <v>30</v>
      </c>
      <c r="B52" s="6" t="s">
        <v>11</v>
      </c>
      <c r="C52" s="6" t="s">
        <v>59</v>
      </c>
      <c r="D52" s="6" t="s">
        <v>61</v>
      </c>
      <c r="E52" s="6" t="s">
        <v>31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>
        <v>0</v>
      </c>
      <c r="AG52" s="7">
        <v>0</v>
      </c>
      <c r="AH52" s="8">
        <v>0</v>
      </c>
      <c r="AI52" s="7">
        <v>0</v>
      </c>
    </row>
    <row r="53" spans="1:35" hidden="1" outlineLevel="5">
      <c r="A53" s="5" t="s">
        <v>23</v>
      </c>
      <c r="B53" s="6" t="s">
        <v>11</v>
      </c>
      <c r="C53" s="6" t="s">
        <v>59</v>
      </c>
      <c r="D53" s="6" t="s">
        <v>61</v>
      </c>
      <c r="E53" s="6" t="s">
        <v>31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>
        <v>0</v>
      </c>
      <c r="AG53" s="7">
        <v>0</v>
      </c>
      <c r="AH53" s="8">
        <v>0</v>
      </c>
      <c r="AI53" s="7">
        <v>0</v>
      </c>
    </row>
    <row r="54" spans="1:35" ht="51" outlineLevel="4" collapsed="1">
      <c r="A54" s="5" t="s">
        <v>32</v>
      </c>
      <c r="B54" s="6" t="s">
        <v>11</v>
      </c>
      <c r="C54" s="6" t="s">
        <v>59</v>
      </c>
      <c r="D54" s="6" t="s">
        <v>61</v>
      </c>
      <c r="E54" s="6" t="s">
        <v>33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v>87465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AA55</f>
        <v>129014</v>
      </c>
      <c r="AB54" s="7">
        <v>73920.56</v>
      </c>
      <c r="AC54" s="7">
        <v>73920.56</v>
      </c>
      <c r="AD54" s="7">
        <v>0</v>
      </c>
      <c r="AE54" s="7">
        <v>55093.440000000002</v>
      </c>
      <c r="AF54" s="8">
        <v>0.57296541460616679</v>
      </c>
      <c r="AG54" s="7">
        <v>0</v>
      </c>
      <c r="AH54" s="8">
        <v>0</v>
      </c>
      <c r="AI54" s="7">
        <v>0</v>
      </c>
    </row>
    <row r="55" spans="1:35" hidden="1" outlineLevel="5">
      <c r="A55" s="5" t="s">
        <v>23</v>
      </c>
      <c r="B55" s="6" t="s">
        <v>11</v>
      </c>
      <c r="C55" s="6" t="s">
        <v>59</v>
      </c>
      <c r="D55" s="6" t="s">
        <v>61</v>
      </c>
      <c r="E55" s="6" t="s">
        <v>33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v>87465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129014</v>
      </c>
      <c r="AB55" s="7">
        <v>73920.56</v>
      </c>
      <c r="AC55" s="7">
        <v>73920.56</v>
      </c>
      <c r="AD55" s="7">
        <v>0</v>
      </c>
      <c r="AE55" s="7">
        <v>55093.440000000002</v>
      </c>
      <c r="AF55" s="8">
        <v>0.57296541460616679</v>
      </c>
      <c r="AG55" s="7">
        <v>0</v>
      </c>
      <c r="AH55" s="8">
        <v>0</v>
      </c>
      <c r="AI55" s="7">
        <v>0</v>
      </c>
    </row>
    <row r="56" spans="1:35" ht="25.5" outlineLevel="3" collapsed="1">
      <c r="A56" s="5" t="s">
        <v>62</v>
      </c>
      <c r="B56" s="6" t="s">
        <v>11</v>
      </c>
      <c r="C56" s="6" t="s">
        <v>59</v>
      </c>
      <c r="D56" s="6" t="s">
        <v>63</v>
      </c>
      <c r="E56" s="6" t="s">
        <v>14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f>M59</f>
        <v>30000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f>AA59</f>
        <v>30000</v>
      </c>
      <c r="AB56" s="7">
        <v>1400</v>
      </c>
      <c r="AC56" s="7">
        <v>1400</v>
      </c>
      <c r="AD56" s="7">
        <v>0</v>
      </c>
      <c r="AE56" s="7">
        <v>34600</v>
      </c>
      <c r="AF56" s="8">
        <v>3.888888888888889E-2</v>
      </c>
      <c r="AG56" s="7">
        <v>0</v>
      </c>
      <c r="AH56" s="8">
        <v>0</v>
      </c>
      <c r="AI56" s="7">
        <v>0</v>
      </c>
    </row>
    <row r="57" spans="1:35" ht="51" hidden="1" outlineLevel="4">
      <c r="A57" s="5" t="s">
        <v>30</v>
      </c>
      <c r="B57" s="6" t="s">
        <v>11</v>
      </c>
      <c r="C57" s="6" t="s">
        <v>59</v>
      </c>
      <c r="D57" s="6" t="s">
        <v>63</v>
      </c>
      <c r="E57" s="6" t="s">
        <v>31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8">
        <v>0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59</v>
      </c>
      <c r="D58" s="6" t="s">
        <v>63</v>
      </c>
      <c r="E58" s="6" t="s">
        <v>31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8">
        <v>0</v>
      </c>
      <c r="AG58" s="7">
        <v>0</v>
      </c>
      <c r="AH58" s="8">
        <v>0</v>
      </c>
      <c r="AI58" s="7">
        <v>0</v>
      </c>
    </row>
    <row r="59" spans="1:35" ht="51" outlineLevel="4" collapsed="1">
      <c r="A59" s="5" t="s">
        <v>32</v>
      </c>
      <c r="B59" s="6" t="s">
        <v>11</v>
      </c>
      <c r="C59" s="6" t="s">
        <v>59</v>
      </c>
      <c r="D59" s="6" t="s">
        <v>63</v>
      </c>
      <c r="E59" s="6" t="s">
        <v>33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M60</f>
        <v>30000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AA60</f>
        <v>30000</v>
      </c>
      <c r="AB59" s="7">
        <v>1400</v>
      </c>
      <c r="AC59" s="7">
        <v>1400</v>
      </c>
      <c r="AD59" s="7">
        <v>0</v>
      </c>
      <c r="AE59" s="7">
        <v>34600</v>
      </c>
      <c r="AF59" s="8">
        <v>3.888888888888889E-2</v>
      </c>
      <c r="AG59" s="7">
        <v>0</v>
      </c>
      <c r="AH59" s="8">
        <v>0</v>
      </c>
      <c r="AI59" s="7">
        <v>0</v>
      </c>
    </row>
    <row r="60" spans="1:35" hidden="1" outlineLevel="5">
      <c r="A60" s="5" t="s">
        <v>23</v>
      </c>
      <c r="B60" s="6" t="s">
        <v>11</v>
      </c>
      <c r="C60" s="6" t="s">
        <v>59</v>
      </c>
      <c r="D60" s="6" t="s">
        <v>63</v>
      </c>
      <c r="E60" s="6" t="s">
        <v>33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30000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30000</v>
      </c>
      <c r="AB60" s="7">
        <v>1400</v>
      </c>
      <c r="AC60" s="7">
        <v>1400</v>
      </c>
      <c r="AD60" s="7">
        <v>0</v>
      </c>
      <c r="AE60" s="7">
        <v>34600</v>
      </c>
      <c r="AF60" s="8">
        <v>3.888888888888889E-2</v>
      </c>
      <c r="AG60" s="7">
        <v>0</v>
      </c>
      <c r="AH60" s="8">
        <v>0</v>
      </c>
      <c r="AI60" s="7">
        <v>0</v>
      </c>
    </row>
    <row r="61" spans="1:35" outlineLevel="1" collapsed="1">
      <c r="A61" s="5" t="s">
        <v>64</v>
      </c>
      <c r="B61" s="6" t="s">
        <v>11</v>
      </c>
      <c r="C61" s="6" t="s">
        <v>65</v>
      </c>
      <c r="D61" s="6" t="s">
        <v>13</v>
      </c>
      <c r="E61" s="6" t="s">
        <v>14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856224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f>AA62</f>
        <v>856224</v>
      </c>
      <c r="AB61" s="7">
        <v>252099</v>
      </c>
      <c r="AC61" s="7">
        <v>252099</v>
      </c>
      <c r="AD61" s="7">
        <v>0</v>
      </c>
      <c r="AE61" s="7">
        <v>604125</v>
      </c>
      <c r="AF61" s="8">
        <v>0.29443113017154388</v>
      </c>
      <c r="AG61" s="7">
        <v>0</v>
      </c>
      <c r="AH61" s="8">
        <v>0</v>
      </c>
      <c r="AI61" s="7">
        <v>0</v>
      </c>
    </row>
    <row r="62" spans="1:35" outlineLevel="2">
      <c r="A62" s="5" t="s">
        <v>66</v>
      </c>
      <c r="B62" s="6" t="s">
        <v>11</v>
      </c>
      <c r="C62" s="6" t="s">
        <v>67</v>
      </c>
      <c r="D62" s="6" t="s">
        <v>13</v>
      </c>
      <c r="E62" s="6" t="s">
        <v>14</v>
      </c>
      <c r="F62" s="6" t="s">
        <v>14</v>
      </c>
      <c r="G62" s="6"/>
      <c r="H62" s="6"/>
      <c r="I62" s="6"/>
      <c r="J62" s="6"/>
      <c r="K62" s="6"/>
      <c r="L62" s="7">
        <v>0</v>
      </c>
      <c r="M62" s="7">
        <v>856224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f>AA63+AA66</f>
        <v>856224</v>
      </c>
      <c r="AB62" s="7">
        <v>252099</v>
      </c>
      <c r="AC62" s="7">
        <v>252099</v>
      </c>
      <c r="AD62" s="7">
        <v>0</v>
      </c>
      <c r="AE62" s="7">
        <v>604125</v>
      </c>
      <c r="AF62" s="8">
        <v>0.29443113017154388</v>
      </c>
      <c r="AG62" s="7">
        <v>0</v>
      </c>
      <c r="AH62" s="8">
        <v>0</v>
      </c>
      <c r="AI62" s="7">
        <v>0</v>
      </c>
    </row>
    <row r="63" spans="1:35" ht="51" outlineLevel="3">
      <c r="A63" s="5" t="s">
        <v>68</v>
      </c>
      <c r="B63" s="6" t="s">
        <v>11</v>
      </c>
      <c r="C63" s="6" t="s">
        <v>67</v>
      </c>
      <c r="D63" s="6" t="s">
        <v>69</v>
      </c>
      <c r="E63" s="6" t="s">
        <v>14</v>
      </c>
      <c r="F63" s="6" t="s">
        <v>14</v>
      </c>
      <c r="G63" s="6"/>
      <c r="H63" s="6"/>
      <c r="I63" s="6"/>
      <c r="J63" s="6"/>
      <c r="K63" s="6"/>
      <c r="L63" s="7">
        <v>0</v>
      </c>
      <c r="M63" s="7">
        <v>840324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f>AA64</f>
        <v>840324</v>
      </c>
      <c r="AB63" s="7">
        <v>252099</v>
      </c>
      <c r="AC63" s="7">
        <v>252099</v>
      </c>
      <c r="AD63" s="7">
        <v>0</v>
      </c>
      <c r="AE63" s="7">
        <v>588225</v>
      </c>
      <c r="AF63" s="8">
        <v>0.30000214203093095</v>
      </c>
      <c r="AG63" s="7">
        <v>0</v>
      </c>
      <c r="AH63" s="8">
        <v>0</v>
      </c>
      <c r="AI63" s="7">
        <v>0</v>
      </c>
    </row>
    <row r="64" spans="1:35" ht="25.5" outlineLevel="4">
      <c r="A64" s="5" t="s">
        <v>70</v>
      </c>
      <c r="B64" s="6" t="s">
        <v>11</v>
      </c>
      <c r="C64" s="6" t="s">
        <v>67</v>
      </c>
      <c r="D64" s="6" t="s">
        <v>69</v>
      </c>
      <c r="E64" s="6" t="s">
        <v>71</v>
      </c>
      <c r="F64" s="6" t="s">
        <v>14</v>
      </c>
      <c r="G64" s="6"/>
      <c r="H64" s="6"/>
      <c r="I64" s="6"/>
      <c r="J64" s="6"/>
      <c r="K64" s="6"/>
      <c r="L64" s="7">
        <v>0</v>
      </c>
      <c r="M64" s="7">
        <v>840324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f>AA65</f>
        <v>840324</v>
      </c>
      <c r="AB64" s="7">
        <v>252099</v>
      </c>
      <c r="AC64" s="7">
        <v>252099</v>
      </c>
      <c r="AD64" s="7">
        <v>0</v>
      </c>
      <c r="AE64" s="7">
        <v>588225</v>
      </c>
      <c r="AF64" s="8">
        <v>0.30000214203093095</v>
      </c>
      <c r="AG64" s="7">
        <v>0</v>
      </c>
      <c r="AH64" s="8">
        <v>0</v>
      </c>
      <c r="AI64" s="7">
        <v>0</v>
      </c>
    </row>
    <row r="65" spans="1:35" hidden="1" outlineLevel="5">
      <c r="A65" s="5" t="s">
        <v>23</v>
      </c>
      <c r="B65" s="6" t="s">
        <v>11</v>
      </c>
      <c r="C65" s="6" t="s">
        <v>67</v>
      </c>
      <c r="D65" s="6" t="s">
        <v>69</v>
      </c>
      <c r="E65" s="6" t="s">
        <v>71</v>
      </c>
      <c r="F65" s="6" t="s">
        <v>14</v>
      </c>
      <c r="G65" s="6"/>
      <c r="H65" s="6"/>
      <c r="I65" s="6"/>
      <c r="J65" s="6"/>
      <c r="K65" s="6"/>
      <c r="L65" s="7">
        <v>0</v>
      </c>
      <c r="M65" s="7">
        <v>840324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840324</v>
      </c>
      <c r="AB65" s="7">
        <v>252099</v>
      </c>
      <c r="AC65" s="7">
        <v>252099</v>
      </c>
      <c r="AD65" s="7">
        <v>0</v>
      </c>
      <c r="AE65" s="7">
        <v>588225</v>
      </c>
      <c r="AF65" s="8">
        <v>0.30000214203093095</v>
      </c>
      <c r="AG65" s="7">
        <v>0</v>
      </c>
      <c r="AH65" s="8">
        <v>0</v>
      </c>
      <c r="AI65" s="7">
        <v>0</v>
      </c>
    </row>
    <row r="66" spans="1:35" ht="102" outlineLevel="3" collapsed="1">
      <c r="A66" s="5" t="s">
        <v>72</v>
      </c>
      <c r="B66" s="6" t="s">
        <v>11</v>
      </c>
      <c r="C66" s="6" t="s">
        <v>67</v>
      </c>
      <c r="D66" s="6" t="s">
        <v>73</v>
      </c>
      <c r="E66" s="6" t="s">
        <v>14</v>
      </c>
      <c r="F66" s="6" t="s">
        <v>14</v>
      </c>
      <c r="G66" s="6"/>
      <c r="H66" s="6"/>
      <c r="I66" s="6"/>
      <c r="J66" s="6"/>
      <c r="K66" s="6"/>
      <c r="L66" s="7">
        <v>0</v>
      </c>
      <c r="M66" s="7">
        <v>15900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</f>
        <v>15900</v>
      </c>
      <c r="AB66" s="7">
        <v>0</v>
      </c>
      <c r="AC66" s="7">
        <v>0</v>
      </c>
      <c r="AD66" s="7">
        <v>0</v>
      </c>
      <c r="AE66" s="7">
        <v>15900</v>
      </c>
      <c r="AF66" s="8">
        <v>0</v>
      </c>
      <c r="AG66" s="7">
        <v>0</v>
      </c>
      <c r="AH66" s="8">
        <v>0</v>
      </c>
      <c r="AI66" s="7">
        <v>0</v>
      </c>
    </row>
    <row r="67" spans="1:35" ht="25.5" outlineLevel="4">
      <c r="A67" s="5" t="s">
        <v>70</v>
      </c>
      <c r="B67" s="6" t="s">
        <v>11</v>
      </c>
      <c r="C67" s="6" t="s">
        <v>67</v>
      </c>
      <c r="D67" s="6" t="s">
        <v>73</v>
      </c>
      <c r="E67" s="6" t="s">
        <v>71</v>
      </c>
      <c r="F67" s="6" t="s">
        <v>14</v>
      </c>
      <c r="G67" s="6"/>
      <c r="H67" s="6"/>
      <c r="I67" s="6"/>
      <c r="J67" s="6"/>
      <c r="K67" s="6"/>
      <c r="L67" s="7">
        <v>0</v>
      </c>
      <c r="M67" s="7">
        <v>15900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f>AA68</f>
        <v>15900</v>
      </c>
      <c r="AB67" s="7">
        <v>0</v>
      </c>
      <c r="AC67" s="7">
        <v>0</v>
      </c>
      <c r="AD67" s="7">
        <v>0</v>
      </c>
      <c r="AE67" s="7">
        <v>15900</v>
      </c>
      <c r="AF67" s="8">
        <v>0</v>
      </c>
      <c r="AG67" s="7">
        <v>0</v>
      </c>
      <c r="AH67" s="8">
        <v>0</v>
      </c>
      <c r="AI67" s="7">
        <v>0</v>
      </c>
    </row>
    <row r="68" spans="1:35" hidden="1" outlineLevel="5">
      <c r="A68" s="5" t="s">
        <v>23</v>
      </c>
      <c r="B68" s="6" t="s">
        <v>11</v>
      </c>
      <c r="C68" s="6" t="s">
        <v>67</v>
      </c>
      <c r="D68" s="6" t="s">
        <v>73</v>
      </c>
      <c r="E68" s="6" t="s">
        <v>71</v>
      </c>
      <c r="F68" s="6" t="s">
        <v>14</v>
      </c>
      <c r="G68" s="6"/>
      <c r="H68" s="6"/>
      <c r="I68" s="6"/>
      <c r="J68" s="6"/>
      <c r="K68" s="6"/>
      <c r="L68" s="7">
        <v>0</v>
      </c>
      <c r="M68" s="7">
        <v>15900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15900</v>
      </c>
      <c r="AB68" s="7">
        <v>0</v>
      </c>
      <c r="AC68" s="7">
        <v>0</v>
      </c>
      <c r="AD68" s="7">
        <v>0</v>
      </c>
      <c r="AE68" s="7">
        <v>15900</v>
      </c>
      <c r="AF68" s="8">
        <v>0</v>
      </c>
      <c r="AG68" s="7">
        <v>0</v>
      </c>
      <c r="AH68" s="8">
        <v>0</v>
      </c>
      <c r="AI68" s="7">
        <v>0</v>
      </c>
    </row>
    <row r="69" spans="1:35" hidden="1" outlineLevel="1">
      <c r="A69" s="5" t="s">
        <v>74</v>
      </c>
      <c r="B69" s="6" t="s">
        <v>11</v>
      </c>
      <c r="C69" s="6" t="s">
        <v>75</v>
      </c>
      <c r="D69" s="6" t="s">
        <v>13</v>
      </c>
      <c r="E69" s="6" t="s">
        <v>14</v>
      </c>
      <c r="F69" s="6" t="s">
        <v>14</v>
      </c>
      <c r="G69" s="6"/>
      <c r="H69" s="6"/>
      <c r="I69" s="6"/>
      <c r="J69" s="6"/>
      <c r="K69" s="6"/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8">
        <v>0</v>
      </c>
      <c r="AG69" s="7">
        <v>0</v>
      </c>
      <c r="AH69" s="8">
        <v>0</v>
      </c>
      <c r="AI69" s="7">
        <v>0</v>
      </c>
    </row>
    <row r="70" spans="1:35" ht="25.5" hidden="1" outlineLevel="2">
      <c r="A70" s="5" t="s">
        <v>76</v>
      </c>
      <c r="B70" s="6" t="s">
        <v>11</v>
      </c>
      <c r="C70" s="6" t="s">
        <v>77</v>
      </c>
      <c r="D70" s="6" t="s">
        <v>13</v>
      </c>
      <c r="E70" s="6" t="s">
        <v>14</v>
      </c>
      <c r="F70" s="6" t="s">
        <v>14</v>
      </c>
      <c r="G70" s="6"/>
      <c r="H70" s="6"/>
      <c r="I70" s="6"/>
      <c r="J70" s="6"/>
      <c r="K70" s="6"/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  <c r="AG70" s="7">
        <v>0</v>
      </c>
      <c r="AH70" s="8">
        <v>0</v>
      </c>
      <c r="AI70" s="7">
        <v>0</v>
      </c>
    </row>
    <row r="71" spans="1:35" hidden="1" outlineLevel="3">
      <c r="A71" s="5" t="s">
        <v>78</v>
      </c>
      <c r="B71" s="6" t="s">
        <v>11</v>
      </c>
      <c r="C71" s="6" t="s">
        <v>77</v>
      </c>
      <c r="D71" s="6" t="s">
        <v>79</v>
      </c>
      <c r="E71" s="6" t="s">
        <v>14</v>
      </c>
      <c r="F71" s="6" t="s">
        <v>14</v>
      </c>
      <c r="G71" s="6"/>
      <c r="H71" s="6"/>
      <c r="I71" s="6"/>
      <c r="J71" s="6"/>
      <c r="K71" s="6"/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  <c r="AG71" s="7">
        <v>0</v>
      </c>
      <c r="AH71" s="8">
        <v>0</v>
      </c>
      <c r="AI71" s="7">
        <v>0</v>
      </c>
    </row>
    <row r="72" spans="1:35" ht="25.5" hidden="1" outlineLevel="4">
      <c r="A72" s="5" t="s">
        <v>80</v>
      </c>
      <c r="B72" s="6" t="s">
        <v>11</v>
      </c>
      <c r="C72" s="6" t="s">
        <v>77</v>
      </c>
      <c r="D72" s="6" t="s">
        <v>79</v>
      </c>
      <c r="E72" s="6" t="s">
        <v>81</v>
      </c>
      <c r="F72" s="6" t="s">
        <v>14</v>
      </c>
      <c r="G72" s="6"/>
      <c r="H72" s="6"/>
      <c r="I72" s="6"/>
      <c r="J72" s="6"/>
      <c r="K72" s="6"/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8">
        <v>0</v>
      </c>
      <c r="AG72" s="7">
        <v>0</v>
      </c>
      <c r="AH72" s="8">
        <v>0</v>
      </c>
      <c r="AI72" s="7">
        <v>0</v>
      </c>
    </row>
    <row r="73" spans="1:35" hidden="1" outlineLevel="5">
      <c r="A73" s="5" t="s">
        <v>23</v>
      </c>
      <c r="B73" s="6" t="s">
        <v>11</v>
      </c>
      <c r="C73" s="6" t="s">
        <v>77</v>
      </c>
      <c r="D73" s="6" t="s">
        <v>79</v>
      </c>
      <c r="E73" s="6" t="s">
        <v>81</v>
      </c>
      <c r="F73" s="6" t="s">
        <v>14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8">
        <v>0</v>
      </c>
      <c r="AG73" s="7">
        <v>0</v>
      </c>
      <c r="AH73" s="8">
        <v>0</v>
      </c>
      <c r="AI73" s="7">
        <v>0</v>
      </c>
    </row>
    <row r="74" spans="1:35" collapsed="1">
      <c r="A74" s="22" t="s">
        <v>82</v>
      </c>
      <c r="B74" s="23"/>
      <c r="C74" s="23"/>
      <c r="D74" s="23"/>
      <c r="E74" s="23"/>
      <c r="F74" s="23"/>
      <c r="G74" s="23"/>
      <c r="H74" s="23"/>
      <c r="I74" s="23"/>
      <c r="J74" s="23"/>
      <c r="K74" s="24"/>
      <c r="L74" s="9">
        <v>0</v>
      </c>
      <c r="M74" s="9">
        <f>M12+M33+M42+M49+M61</f>
        <v>1751129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f>AA12+AA33+AA42+AA49+AA61</f>
        <v>1931517</v>
      </c>
      <c r="AB74" s="9">
        <v>759057.34</v>
      </c>
      <c r="AC74" s="9">
        <v>759057.34</v>
      </c>
      <c r="AD74" s="9">
        <v>17792</v>
      </c>
      <c r="AE74" s="9">
        <v>1160667.6599999999</v>
      </c>
      <c r="AF74" s="10">
        <v>0.39300000000000002</v>
      </c>
      <c r="AG74" s="9">
        <v>0</v>
      </c>
      <c r="AH74" s="10">
        <v>0</v>
      </c>
      <c r="AI74" s="9">
        <v>0</v>
      </c>
    </row>
    <row r="75" spans="1: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 t="s">
        <v>7</v>
      </c>
      <c r="AD75" s="1"/>
      <c r="AE75" s="1"/>
      <c r="AF75" s="1"/>
      <c r="AG75" s="1"/>
      <c r="AH75" s="1"/>
      <c r="AI75" s="1"/>
    </row>
    <row r="76" spans="1: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11"/>
      <c r="AD76" s="11"/>
      <c r="AE76" s="11"/>
      <c r="AF76" s="11"/>
      <c r="AG76" s="11"/>
      <c r="AH76" s="11"/>
      <c r="AI76" s="11"/>
    </row>
  </sheetData>
  <mergeCells count="45">
    <mergeCell ref="Y9:Y10"/>
    <mergeCell ref="Z9:Z10"/>
    <mergeCell ref="AA9:AA10"/>
    <mergeCell ref="R9:R10"/>
    <mergeCell ref="X9:X10"/>
    <mergeCell ref="U9:U10"/>
    <mergeCell ref="V9:V10"/>
    <mergeCell ref="A1:M1"/>
    <mergeCell ref="A6:AG6"/>
    <mergeCell ref="A7:AG7"/>
    <mergeCell ref="AB1:AF1"/>
    <mergeCell ref="A2:AF2"/>
    <mergeCell ref="A3:AF3"/>
    <mergeCell ref="A4:AF4"/>
    <mergeCell ref="A5:AF5"/>
    <mergeCell ref="AH9:AH10"/>
    <mergeCell ref="AE9:AE10"/>
    <mergeCell ref="K9:K10"/>
    <mergeCell ref="M9:M10"/>
    <mergeCell ref="A8:AI8"/>
    <mergeCell ref="AI9:AI10"/>
    <mergeCell ref="AB9:AB10"/>
    <mergeCell ref="AD9:AD10"/>
    <mergeCell ref="AF9:AF10"/>
    <mergeCell ref="B9:B10"/>
    <mergeCell ref="G9:G10"/>
    <mergeCell ref="S9:S10"/>
    <mergeCell ref="T9:T10"/>
    <mergeCell ref="A74:K74"/>
    <mergeCell ref="I9:I10"/>
    <mergeCell ref="AG9:AG10"/>
    <mergeCell ref="C9:C10"/>
    <mergeCell ref="D9:D10"/>
    <mergeCell ref="W9:W10"/>
    <mergeCell ref="L9:L10"/>
    <mergeCell ref="A9:A10"/>
    <mergeCell ref="H9:H10"/>
    <mergeCell ref="E9:E10"/>
    <mergeCell ref="J9:J10"/>
    <mergeCell ref="A76:AB76"/>
    <mergeCell ref="N9:N10"/>
    <mergeCell ref="O9:O10"/>
    <mergeCell ref="P9:P10"/>
    <mergeCell ref="Q9:Q10"/>
    <mergeCell ref="F9:F10"/>
  </mergeCells>
  <phoneticPr fontId="0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 </vt:lpstr>
      <vt:lpstr>Прилож.3</vt:lpstr>
      <vt:lpstr>'Прилож.2 '!Заголовки_для_печати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2015-06-17T06:17:58Z</cp:lastPrinted>
  <dcterms:created xsi:type="dcterms:W3CDTF">2015-05-27T12:32:31Z</dcterms:created>
  <dcterms:modified xsi:type="dcterms:W3CDTF">2015-06-17T06:18:13Z</dcterms:modified>
</cp:coreProperties>
</file>