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45" windowHeight="6705" activeTab="1"/>
  </bookViews>
  <sheets>
    <sheet name="прилож.2" sheetId="3" r:id="rId1"/>
    <sheet name="прилож.3" sheetId="1" r:id="rId2"/>
  </sheets>
  <definedNames>
    <definedName name="_xlnm.Print_Titles" localSheetId="0">прилож.2!$11:$12</definedName>
    <definedName name="_xlnm.Print_Titles" localSheetId="1">прилож.3!$11:$12</definedName>
  </definedNames>
  <calcPr calcId="114210" fullCalcOnLoad="1"/>
</workbook>
</file>

<file path=xl/calcChain.xml><?xml version="1.0" encoding="utf-8"?>
<calcChain xmlns="http://schemas.openxmlformats.org/spreadsheetml/2006/main">
  <c r="M13" i="3"/>
  <c r="AA13"/>
  <c r="AB13"/>
  <c r="M14"/>
  <c r="AA14"/>
  <c r="AB14"/>
  <c r="M15"/>
  <c r="AA15"/>
  <c r="AB15"/>
  <c r="AA16"/>
  <c r="AB16"/>
  <c r="AA21"/>
  <c r="AB21"/>
  <c r="M22"/>
  <c r="AA22"/>
  <c r="AB22"/>
  <c r="M35"/>
  <c r="AA35"/>
  <c r="AB35"/>
  <c r="M36"/>
  <c r="AA36"/>
  <c r="AB36"/>
  <c r="M37"/>
  <c r="AA37"/>
  <c r="AB37"/>
  <c r="AF39"/>
  <c r="M45"/>
  <c r="AA45"/>
  <c r="AB45"/>
  <c r="AF45"/>
  <c r="M46"/>
  <c r="AA46"/>
  <c r="AB46"/>
  <c r="AF46"/>
  <c r="M47"/>
  <c r="AA47"/>
  <c r="AB47"/>
  <c r="AF47"/>
  <c r="AF50"/>
  <c r="AA52"/>
  <c r="AB52"/>
  <c r="AF52"/>
  <c r="AA53"/>
  <c r="AB53"/>
  <c r="AF53"/>
  <c r="AA54"/>
  <c r="AB54"/>
  <c r="AF54"/>
  <c r="AF57"/>
  <c r="M59"/>
  <c r="AA59"/>
  <c r="AB59"/>
  <c r="AF59"/>
  <c r="AF62"/>
  <c r="AA64"/>
  <c r="AB64"/>
  <c r="AF64"/>
  <c r="AA65"/>
  <c r="AB65"/>
  <c r="AF65"/>
  <c r="AA66"/>
  <c r="AB66"/>
  <c r="AF66"/>
  <c r="AF67"/>
  <c r="AA69"/>
  <c r="AF69"/>
  <c r="AF70"/>
  <c r="M77"/>
  <c r="AA77"/>
  <c r="AB77"/>
  <c r="AF77"/>
  <c r="AF77" i="1"/>
  <c r="AF70"/>
  <c r="AF69"/>
  <c r="AF67"/>
  <c r="AF66"/>
  <c r="AF65"/>
  <c r="AF64"/>
  <c r="AF62"/>
  <c r="AF59"/>
  <c r="AF57"/>
  <c r="AF54"/>
  <c r="AF53"/>
  <c r="AF52"/>
  <c r="AF50"/>
  <c r="AF47"/>
  <c r="AF46"/>
  <c r="AF45"/>
  <c r="AF39"/>
  <c r="AB77"/>
  <c r="AB37"/>
  <c r="AB36"/>
  <c r="AB35"/>
  <c r="AB13"/>
  <c r="AB64"/>
  <c r="AB65"/>
  <c r="AB66"/>
  <c r="AB52"/>
  <c r="AB53"/>
  <c r="AB59"/>
  <c r="AB54"/>
  <c r="AB45"/>
  <c r="AB46"/>
  <c r="AB47"/>
  <c r="AB14"/>
  <c r="AB21"/>
  <c r="AB22"/>
  <c r="AB15"/>
  <c r="AB16"/>
  <c r="AA37"/>
  <c r="M37"/>
  <c r="AA16"/>
  <c r="AA15"/>
  <c r="AA22"/>
  <c r="AA14"/>
  <c r="AA36"/>
  <c r="AA35"/>
  <c r="AA47"/>
  <c r="AA46"/>
  <c r="AA45"/>
  <c r="AA54"/>
  <c r="AA59"/>
  <c r="AA53"/>
  <c r="AA52"/>
  <c r="AA66"/>
  <c r="AA69"/>
  <c r="AA65"/>
  <c r="AA64"/>
  <c r="AA77"/>
  <c r="AA13"/>
  <c r="AA21"/>
  <c r="M36"/>
  <c r="M35"/>
  <c r="M13"/>
  <c r="M77"/>
  <c r="M14"/>
  <c r="M15"/>
  <c r="M59"/>
  <c r="M45"/>
  <c r="M46"/>
  <c r="M47"/>
  <c r="M22"/>
</calcChain>
</file>

<file path=xl/sharedStrings.xml><?xml version="1.0" encoding="utf-8"?>
<sst xmlns="http://schemas.openxmlformats.org/spreadsheetml/2006/main" count="866" uniqueCount="101">
  <si>
    <t>Наименование показателя</t>
  </si>
  <si>
    <t>Вед.</t>
  </si>
  <si>
    <t>Разд.</t>
  </si>
  <si>
    <t>Ц.ст.</t>
  </si>
  <si>
    <t>Расх.</t>
  </si>
  <si>
    <t>Эк.класс.</t>
  </si>
  <si>
    <t>ДопКласс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</si>
  <si>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</si>
  <si>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</si>
  <si>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</si>
  <si>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</si>
  <si>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</si>
  <si>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</si>
  <si>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</si>
  <si>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</si>
  <si>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</si>
  <si>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</si>
  <si>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</si>
  <si>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</si>
  <si>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</si>
  <si>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</si>
  <si>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</si>
  <si>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</si>
  <si>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</si>
  <si>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</si>
  <si>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</si>
  <si>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</si>
  <si>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</si>
  <si>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</si>
  <si>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</si>
  <si>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</si>
  <si>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</si>
  <si>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</si>
  <si>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</si>
  <si>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</si>
  <si>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</si>
  <si>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</si>
  <si>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</si>
  <si>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</si>
  <si>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</si>
  <si>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</si>
  <si>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</si>
  <si>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</si>
  <si>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</si>
  <si>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</si>
  <si>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</si>
  <si>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</si>
  <si>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</si>
  <si>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Денежное довольствие военнослужащих и сотрудников, имеющих специальные звания</t>
  </si>
  <si>
    <t>131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</si>
  <si>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</si>
  <si>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</si>
  <si>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</si>
  <si>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</si>
  <si>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</si>
  <si>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</si>
  <si>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</si>
  <si>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</si>
  <si>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</si>
  <si>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</si>
  <si>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</si>
  <si>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</si>
  <si>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</si>
  <si>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</si>
  <si>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</si>
  <si>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</si>
  <si>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</si>
  <si>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</si>
  <si>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</si>
  <si>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</si>
  <si>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</si>
  <si>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</si>
  <si>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</si>
  <si>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</si>
  <si>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 xml:space="preserve">      </t>
  </si>
  <si>
    <t>9900</t>
  </si>
  <si>
    <t xml:space="preserve">        Условно утвержденные расходы</t>
  </si>
  <si>
    <t>9999</t>
  </si>
  <si>
    <t xml:space="preserve">          Непрограммные расходы</t>
  </si>
  <si>
    <t>9990000</t>
  </si>
  <si>
    <t xml:space="preserve">            Условно утвержденные расходы</t>
  </si>
  <si>
    <t>999</t>
  </si>
  <si>
    <t>ВСЕГО РАСХОДОВ:</t>
  </si>
  <si>
    <t>Утверждено на 2015 год</t>
  </si>
  <si>
    <t>Уточненная бюджетная роспись на 2015 год</t>
  </si>
  <si>
    <t>Процент испонения у уточненной бюджетной росписи</t>
  </si>
  <si>
    <t>(рублей)</t>
  </si>
  <si>
    <t>к решению Уношевского сельского Совета</t>
  </si>
  <si>
    <t>народных депутатов</t>
  </si>
  <si>
    <t>"О исполнении бюджета Уношевского сельского поселения</t>
  </si>
  <si>
    <t xml:space="preserve">Гордеевского муниципального района </t>
  </si>
  <si>
    <t>Исполнение бюджета Уношевского сельского поселения Гордеевского муниципального района</t>
  </si>
  <si>
    <t>Приложение №2</t>
  </si>
  <si>
    <t>Приложение №3</t>
  </si>
  <si>
    <t>№ от</t>
  </si>
  <si>
    <t>за  2015год."</t>
  </si>
  <si>
    <t xml:space="preserve">              Осуществление первичного воинского учета на территориях,где отсутсвуют военные комиссариаты</t>
  </si>
  <si>
    <t xml:space="preserve"> Прочая закупка товаров, работ и услуг для обеспечения государственных (муниципальных) нужд</t>
  </si>
  <si>
    <t xml:space="preserve"> за 2015 год по ведомственной структуре расходов</t>
  </si>
  <si>
    <t>Кассовое исполнение за  2015 год</t>
  </si>
  <si>
    <t xml:space="preserve"> за 2015 год по целевым статьям и видам расходов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</si>
</sst>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3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31" borderId="14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</cellStyleXfs>
  <cellXfs count="2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showGridLines="0" workbookViewId="0">
      <pane ySplit="12" topLeftCell="A57" activePane="bottomLeft" state="frozen"/>
      <selection pane="bottomLeft" activeCell="AK19" sqref="AK19"/>
    </sheetView>
  </sheetViews>
  <sheetFormatPr defaultRowHeight="12.75" outlineLevelRow="5"/>
  <cols>
    <col min="1" max="1" width="38.85546875" customWidth="1"/>
    <col min="2" max="2" width="7.7109375" hidden="1" customWidth="1"/>
    <col min="3" max="5" width="7.71093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1.7109375" customWidth="1"/>
    <col min="14" max="26" width="11.7109375" hidden="1" customWidth="1"/>
    <col min="27" max="27" width="11" customWidth="1"/>
    <col min="28" max="28" width="11.140625" customWidth="1"/>
    <col min="29" max="30" width="11.7109375" hidden="1" customWidth="1"/>
    <col min="31" max="31" width="14.7109375" hidden="1" customWidth="1"/>
    <col min="32" max="32" width="11.5703125" customWidth="1"/>
    <col min="33" max="34" width="11.7109375" hidden="1" customWidth="1"/>
    <col min="35" max="35" width="0.140625" customWidth="1"/>
  </cols>
  <sheetData>
    <row r="1" spans="1:35" ht="15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3"/>
      <c r="AH1" s="1"/>
      <c r="AI1" s="1"/>
    </row>
    <row r="2" spans="1:35" ht="18.75" customHeight="1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3"/>
      <c r="AH2" s="1"/>
      <c r="AI2" s="1"/>
    </row>
    <row r="3" spans="1:35" ht="15.75" customHeight="1">
      <c r="A3" s="14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"/>
      <c r="AI3" s="3"/>
    </row>
    <row r="4" spans="1:35" ht="15.75" customHeight="1">
      <c r="A4" s="12"/>
      <c r="B4" s="14" t="s">
        <v>94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2"/>
      <c r="AH4" s="2"/>
      <c r="AI4" s="3"/>
    </row>
    <row r="5" spans="1:35" ht="15.75" customHeight="1">
      <c r="A5" s="12"/>
      <c r="B5" s="14" t="s">
        <v>89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"/>
      <c r="AH5" s="2"/>
      <c r="AI5" s="3"/>
    </row>
    <row r="6" spans="1:35" ht="15.75" customHeight="1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"/>
      <c r="AH6" s="2"/>
      <c r="AI6" s="3"/>
    </row>
    <row r="7" spans="1:35" ht="15.75" customHeight="1">
      <c r="A7" s="14" t="s">
        <v>95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"/>
      <c r="AH7" s="2"/>
      <c r="AI7" s="3"/>
    </row>
    <row r="8" spans="1:35" ht="15.75" customHeight="1">
      <c r="A8" s="19" t="s">
        <v>91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"/>
      <c r="AH8" s="2"/>
      <c r="AI8" s="3"/>
    </row>
    <row r="9" spans="1:35" ht="15.75">
      <c r="A9" s="18" t="s">
        <v>100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3"/>
      <c r="AI9" s="3"/>
    </row>
    <row r="10" spans="1:35">
      <c r="A10" s="20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 customHeight="1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7</v>
      </c>
      <c r="J11" s="15" t="s">
        <v>7</v>
      </c>
      <c r="K11" s="15" t="s">
        <v>7</v>
      </c>
      <c r="L11" s="15" t="s">
        <v>7</v>
      </c>
      <c r="M11" s="15" t="s">
        <v>83</v>
      </c>
      <c r="N11" s="15" t="s">
        <v>7</v>
      </c>
      <c r="O11" s="15" t="s">
        <v>7</v>
      </c>
      <c r="P11" s="15" t="s">
        <v>7</v>
      </c>
      <c r="Q11" s="15" t="s">
        <v>7</v>
      </c>
      <c r="R11" s="15" t="s">
        <v>7</v>
      </c>
      <c r="S11" s="15" t="s">
        <v>7</v>
      </c>
      <c r="T11" s="15" t="s">
        <v>7</v>
      </c>
      <c r="U11" s="15" t="s">
        <v>7</v>
      </c>
      <c r="V11" s="15" t="s">
        <v>7</v>
      </c>
      <c r="W11" s="15" t="s">
        <v>7</v>
      </c>
      <c r="X11" s="15" t="s">
        <v>7</v>
      </c>
      <c r="Y11" s="15" t="s">
        <v>7</v>
      </c>
      <c r="Z11" s="15" t="s">
        <v>7</v>
      </c>
      <c r="AA11" s="15" t="s">
        <v>84</v>
      </c>
      <c r="AB11" s="15" t="s">
        <v>99</v>
      </c>
      <c r="AC11" s="4" t="s">
        <v>7</v>
      </c>
      <c r="AD11" s="15" t="s">
        <v>8</v>
      </c>
      <c r="AE11" s="15" t="s">
        <v>9</v>
      </c>
      <c r="AF11" s="15" t="s">
        <v>85</v>
      </c>
      <c r="AG11" s="15" t="s">
        <v>7</v>
      </c>
      <c r="AH11" s="15" t="s">
        <v>7</v>
      </c>
      <c r="AI11" s="15" t="s">
        <v>7</v>
      </c>
    </row>
    <row r="12" spans="1:35" ht="61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4"/>
      <c r="AD12" s="16"/>
      <c r="AE12" s="16"/>
      <c r="AF12" s="16"/>
      <c r="AG12" s="16"/>
      <c r="AH12" s="16"/>
      <c r="AI12" s="16"/>
    </row>
    <row r="13" spans="1:35" hidden="1">
      <c r="A13" s="5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f>M14+M35+M45+M52+M64</f>
        <v>1751129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AA77</f>
        <v>2915500</v>
      </c>
      <c r="AB13" s="7">
        <f>AB14+AB35+AB45+AB52+AB64</f>
        <v>2915495.81</v>
      </c>
      <c r="AC13" s="7">
        <v>1286077.3600000001</v>
      </c>
      <c r="AD13" s="7">
        <v>3802</v>
      </c>
      <c r="AE13" s="7">
        <v>731477.64</v>
      </c>
      <c r="AF13" s="8">
        <v>1</v>
      </c>
      <c r="AG13" s="7">
        <v>0</v>
      </c>
      <c r="AH13" s="8">
        <v>0</v>
      </c>
      <c r="AI13" s="7">
        <v>0</v>
      </c>
    </row>
    <row r="14" spans="1:35" ht="25.5" outlineLevel="1">
      <c r="A14" s="5" t="s">
        <v>15</v>
      </c>
      <c r="B14" s="6" t="s">
        <v>11</v>
      </c>
      <c r="C14" s="6" t="s">
        <v>16</v>
      </c>
      <c r="D14" s="6" t="s">
        <v>13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f>M15+M22</f>
        <v>673900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AA15+AA22</f>
        <v>1473139</v>
      </c>
      <c r="AB14" s="7">
        <f>AB15+AB21</f>
        <v>1473136.45</v>
      </c>
      <c r="AC14" s="7">
        <v>638995.25</v>
      </c>
      <c r="AD14" s="7">
        <v>2723.43</v>
      </c>
      <c r="AE14" s="7">
        <v>191576.32000000001</v>
      </c>
      <c r="AF14" s="8">
        <v>1</v>
      </c>
      <c r="AG14" s="7">
        <v>0</v>
      </c>
      <c r="AH14" s="8">
        <v>0</v>
      </c>
      <c r="AI14" s="7">
        <v>0</v>
      </c>
    </row>
    <row r="15" spans="1:35" ht="51" outlineLevel="2">
      <c r="A15" s="5" t="s">
        <v>17</v>
      </c>
      <c r="B15" s="6" t="s">
        <v>11</v>
      </c>
      <c r="C15" s="6" t="s">
        <v>18</v>
      </c>
      <c r="D15" s="6" t="s">
        <v>13</v>
      </c>
      <c r="E15" s="6" t="s">
        <v>14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f>M16</f>
        <v>206700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f>AA16</f>
        <v>373674</v>
      </c>
      <c r="AB15" s="7">
        <f>AB16</f>
        <v>373673.72</v>
      </c>
      <c r="AC15" s="7">
        <v>131177.63</v>
      </c>
      <c r="AD15" s="7">
        <v>0</v>
      </c>
      <c r="AE15" s="7">
        <v>75522.37</v>
      </c>
      <c r="AF15" s="8">
        <v>1</v>
      </c>
      <c r="AG15" s="7">
        <v>0</v>
      </c>
      <c r="AH15" s="8">
        <v>0</v>
      </c>
      <c r="AI15" s="7">
        <v>0</v>
      </c>
    </row>
    <row r="16" spans="1:35" ht="51" outlineLevel="3">
      <c r="A16" s="5" t="s">
        <v>19</v>
      </c>
      <c r="B16" s="6" t="s">
        <v>11</v>
      </c>
      <c r="C16" s="6" t="s">
        <v>18</v>
      </c>
      <c r="D16" s="6" t="s">
        <v>20</v>
      </c>
      <c r="E16" s="6" t="s">
        <v>14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206700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AA19</f>
        <v>373674</v>
      </c>
      <c r="AB16" s="7">
        <f>AB19</f>
        <v>373673.72</v>
      </c>
      <c r="AC16" s="7">
        <v>131177.63</v>
      </c>
      <c r="AD16" s="7">
        <v>0</v>
      </c>
      <c r="AE16" s="7">
        <v>75522.37</v>
      </c>
      <c r="AF16" s="8">
        <v>1</v>
      </c>
      <c r="AG16" s="7">
        <v>0</v>
      </c>
      <c r="AH16" s="8">
        <v>0</v>
      </c>
      <c r="AI16" s="7">
        <v>0</v>
      </c>
    </row>
    <row r="17" spans="1:35" ht="38.25" hidden="1" outlineLevel="4">
      <c r="A17" s="5" t="s">
        <v>21</v>
      </c>
      <c r="B17" s="6" t="s">
        <v>11</v>
      </c>
      <c r="C17" s="6" t="s">
        <v>18</v>
      </c>
      <c r="D17" s="6" t="s">
        <v>20</v>
      </c>
      <c r="E17" s="6" t="s">
        <v>22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22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8">
        <v>0</v>
      </c>
      <c r="AI18" s="7">
        <v>0</v>
      </c>
    </row>
    <row r="19" spans="1:35" ht="51" outlineLevel="4" collapsed="1">
      <c r="A19" s="5" t="s">
        <v>24</v>
      </c>
      <c r="B19" s="6" t="s">
        <v>11</v>
      </c>
      <c r="C19" s="6" t="s">
        <v>18</v>
      </c>
      <c r="D19" s="6" t="s">
        <v>20</v>
      </c>
      <c r="E19" s="6" t="s">
        <v>25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206700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373674</v>
      </c>
      <c r="AB19" s="7">
        <v>373673.72</v>
      </c>
      <c r="AC19" s="7">
        <v>131177.63</v>
      </c>
      <c r="AD19" s="7">
        <v>0</v>
      </c>
      <c r="AE19" s="7">
        <v>75522.37</v>
      </c>
      <c r="AF19" s="8">
        <v>1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18</v>
      </c>
      <c r="D20" s="6" t="s">
        <v>20</v>
      </c>
      <c r="E20" s="6" t="s">
        <v>25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206700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131177.63</v>
      </c>
      <c r="AB20" s="7">
        <v>131177.63</v>
      </c>
      <c r="AC20" s="7">
        <v>131177.63</v>
      </c>
      <c r="AD20" s="7">
        <v>0</v>
      </c>
      <c r="AE20" s="7">
        <v>75522.37</v>
      </c>
      <c r="AF20" s="8">
        <v>0.6346281083696178</v>
      </c>
      <c r="AG20" s="7">
        <v>0</v>
      </c>
      <c r="AH20" s="8">
        <v>0</v>
      </c>
      <c r="AI20" s="7">
        <v>0</v>
      </c>
    </row>
    <row r="21" spans="1:35" ht="76.5" outlineLevel="2" collapsed="1">
      <c r="A21" s="5" t="s">
        <v>26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626595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f>AA22</f>
        <v>1099465</v>
      </c>
      <c r="AB21" s="7">
        <f>AB22</f>
        <v>1099462.73</v>
      </c>
      <c r="AC21" s="7">
        <v>507817.62</v>
      </c>
      <c r="AD21" s="7">
        <v>2723.43</v>
      </c>
      <c r="AE21" s="7">
        <v>116053.95</v>
      </c>
      <c r="AF21" s="8">
        <v>1</v>
      </c>
      <c r="AG21" s="7">
        <v>0</v>
      </c>
      <c r="AH21" s="8">
        <v>0</v>
      </c>
      <c r="AI21" s="7">
        <v>0</v>
      </c>
    </row>
    <row r="22" spans="1:35" outlineLevel="3">
      <c r="A22" s="5" t="s">
        <v>28</v>
      </c>
      <c r="B22" s="6" t="s">
        <v>11</v>
      </c>
      <c r="C22" s="6" t="s">
        <v>27</v>
      </c>
      <c r="D22" s="6" t="s">
        <v>29</v>
      </c>
      <c r="E22" s="6" t="s">
        <v>14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f>M25+M29+M31+M33</f>
        <v>467200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AA25+AA29+AA31+AA33</f>
        <v>1099465</v>
      </c>
      <c r="AB22" s="7">
        <f>AB25+AB29+AB31+AB33</f>
        <v>1099462.73</v>
      </c>
      <c r="AC22" s="7">
        <v>507817.62</v>
      </c>
      <c r="AD22" s="7">
        <v>2723.43</v>
      </c>
      <c r="AE22" s="7">
        <v>116053.95</v>
      </c>
      <c r="AF22" s="8">
        <v>1</v>
      </c>
      <c r="AG22" s="7">
        <v>0</v>
      </c>
      <c r="AH22" s="8">
        <v>0</v>
      </c>
      <c r="AI22" s="7">
        <v>0</v>
      </c>
    </row>
    <row r="23" spans="1:35" ht="38.25" hidden="1" outlineLevel="4">
      <c r="A23" s="5" t="s">
        <v>21</v>
      </c>
      <c r="B23" s="6" t="s">
        <v>11</v>
      </c>
      <c r="C23" s="6" t="s">
        <v>27</v>
      </c>
      <c r="D23" s="6" t="s">
        <v>29</v>
      </c>
      <c r="E23" s="6" t="s">
        <v>22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22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</row>
    <row r="25" spans="1:35" ht="51" outlineLevel="4" collapsed="1">
      <c r="A25" s="5" t="s">
        <v>24</v>
      </c>
      <c r="B25" s="6" t="s">
        <v>11</v>
      </c>
      <c r="C25" s="6" t="s">
        <v>27</v>
      </c>
      <c r="D25" s="6" t="s">
        <v>29</v>
      </c>
      <c r="E25" s="6" t="s">
        <v>25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404500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735286</v>
      </c>
      <c r="AB25" s="7">
        <v>735285.72</v>
      </c>
      <c r="AC25" s="7">
        <v>308584.89</v>
      </c>
      <c r="AD25" s="7">
        <v>1</v>
      </c>
      <c r="AE25" s="7">
        <v>95914.11</v>
      </c>
      <c r="AF25" s="8">
        <v>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25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404500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308585.89</v>
      </c>
      <c r="AB26" s="7">
        <v>308584.89</v>
      </c>
      <c r="AC26" s="7">
        <v>308584.89</v>
      </c>
      <c r="AD26" s="7">
        <v>1</v>
      </c>
      <c r="AE26" s="7">
        <v>95914.11</v>
      </c>
      <c r="AF26" s="8">
        <v>0.76288229913473427</v>
      </c>
      <c r="AG26" s="7">
        <v>0</v>
      </c>
      <c r="AH26" s="8">
        <v>0</v>
      </c>
      <c r="AI26" s="7">
        <v>0</v>
      </c>
    </row>
    <row r="27" spans="1:35" ht="51" hidden="1" outlineLevel="4" collapsed="1">
      <c r="A27" s="5" t="s">
        <v>30</v>
      </c>
      <c r="B27" s="6" t="s">
        <v>11</v>
      </c>
      <c r="C27" s="6" t="s">
        <v>27</v>
      </c>
      <c r="D27" s="6" t="s">
        <v>29</v>
      </c>
      <c r="E27" s="6" t="s">
        <v>31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31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8">
        <v>0</v>
      </c>
      <c r="AI28" s="7">
        <v>0</v>
      </c>
    </row>
    <row r="29" spans="1:35" ht="51" outlineLevel="4" collapsed="1">
      <c r="A29" s="5" t="s">
        <v>32</v>
      </c>
      <c r="B29" s="6" t="s">
        <v>11</v>
      </c>
      <c r="C29" s="6" t="s">
        <v>27</v>
      </c>
      <c r="D29" s="6" t="s">
        <v>29</v>
      </c>
      <c r="E29" s="6" t="s">
        <v>33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56200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351420</v>
      </c>
      <c r="AB29" s="7">
        <v>351418.39</v>
      </c>
      <c r="AC29" s="7">
        <v>195342.87</v>
      </c>
      <c r="AD29" s="7">
        <v>2722.43</v>
      </c>
      <c r="AE29" s="7">
        <v>16929.7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33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214995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198065.3</v>
      </c>
      <c r="AB30" s="7">
        <v>195342.87</v>
      </c>
      <c r="AC30" s="7">
        <v>195342.87</v>
      </c>
      <c r="AD30" s="7">
        <v>2722.43</v>
      </c>
      <c r="AE30" s="7">
        <v>16929.7</v>
      </c>
      <c r="AF30" s="8">
        <v>0.92125537803204727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34</v>
      </c>
      <c r="B31" s="6" t="s">
        <v>11</v>
      </c>
      <c r="C31" s="6" t="s">
        <v>27</v>
      </c>
      <c r="D31" s="6" t="s">
        <v>29</v>
      </c>
      <c r="E31" s="6" t="s">
        <v>35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3500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5015</v>
      </c>
      <c r="AB31" s="7">
        <v>5015</v>
      </c>
      <c r="AC31" s="7">
        <v>2673</v>
      </c>
      <c r="AD31" s="7">
        <v>0</v>
      </c>
      <c r="AE31" s="7">
        <v>827</v>
      </c>
      <c r="AF31" s="8">
        <v>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35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3500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2673</v>
      </c>
      <c r="AB32" s="7">
        <v>2673</v>
      </c>
      <c r="AC32" s="7">
        <v>2673</v>
      </c>
      <c r="AD32" s="7">
        <v>0</v>
      </c>
      <c r="AE32" s="7">
        <v>827</v>
      </c>
      <c r="AF32" s="8">
        <v>0.76371428571428568</v>
      </c>
      <c r="AG32" s="7">
        <v>0</v>
      </c>
      <c r="AH32" s="8">
        <v>0</v>
      </c>
      <c r="AI32" s="7">
        <v>0</v>
      </c>
    </row>
    <row r="33" spans="1:35" ht="25.5" outlineLevel="4" collapsed="1">
      <c r="A33" s="5" t="s">
        <v>36</v>
      </c>
      <c r="B33" s="6" t="s">
        <v>11</v>
      </c>
      <c r="C33" s="6" t="s">
        <v>27</v>
      </c>
      <c r="D33" s="6" t="s">
        <v>29</v>
      </c>
      <c r="E33" s="6" t="s">
        <v>37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3000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7744</v>
      </c>
      <c r="AB33" s="7">
        <v>7743.62</v>
      </c>
      <c r="AC33" s="7">
        <v>1216.8599999999999</v>
      </c>
      <c r="AD33" s="7">
        <v>0</v>
      </c>
      <c r="AE33" s="7">
        <v>2383.14</v>
      </c>
      <c r="AF33" s="8">
        <v>1</v>
      </c>
      <c r="AG33" s="7">
        <v>0</v>
      </c>
      <c r="AH33" s="8">
        <v>0</v>
      </c>
      <c r="AI33" s="7">
        <v>0</v>
      </c>
    </row>
    <row r="34" spans="1:35" hidden="1" outlineLevel="5">
      <c r="A34" s="5" t="s">
        <v>23</v>
      </c>
      <c r="B34" s="6" t="s">
        <v>11</v>
      </c>
      <c r="C34" s="6" t="s">
        <v>27</v>
      </c>
      <c r="D34" s="6" t="s">
        <v>29</v>
      </c>
      <c r="E34" s="6" t="s">
        <v>37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3600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1216.8599999999999</v>
      </c>
      <c r="AB34" s="7">
        <v>1216.8599999999999</v>
      </c>
      <c r="AC34" s="7">
        <v>1216.8599999999999</v>
      </c>
      <c r="AD34" s="7">
        <v>0</v>
      </c>
      <c r="AE34" s="7">
        <v>2383.14</v>
      </c>
      <c r="AF34" s="8">
        <v>0.33801666666666669</v>
      </c>
      <c r="AG34" s="7">
        <v>0</v>
      </c>
      <c r="AH34" s="8">
        <v>0</v>
      </c>
      <c r="AI34" s="7">
        <v>0</v>
      </c>
    </row>
    <row r="35" spans="1:35" outlineLevel="1" collapsed="1">
      <c r="A35" s="5" t="s">
        <v>38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57696</v>
      </c>
      <c r="AB35" s="7">
        <f>AB36</f>
        <v>57696</v>
      </c>
      <c r="AC35" s="7">
        <v>16832.11</v>
      </c>
      <c r="AD35" s="7">
        <v>1</v>
      </c>
      <c r="AE35" s="7">
        <v>35092.89</v>
      </c>
      <c r="AF35" s="8">
        <v>1</v>
      </c>
      <c r="AG35" s="7">
        <v>0</v>
      </c>
      <c r="AH35" s="8">
        <v>0</v>
      </c>
      <c r="AI35" s="7">
        <v>0</v>
      </c>
    </row>
    <row r="36" spans="1:35" ht="25.5" outlineLevel="2">
      <c r="A36" s="5" t="s">
        <v>40</v>
      </c>
      <c r="B36" s="6" t="s">
        <v>11</v>
      </c>
      <c r="C36" s="6" t="s">
        <v>41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57696</v>
      </c>
      <c r="AB36" s="7">
        <f>AB37</f>
        <v>57696</v>
      </c>
      <c r="AC36" s="7">
        <v>16832.11</v>
      </c>
      <c r="AD36" s="7">
        <v>1</v>
      </c>
      <c r="AE36" s="7">
        <v>35092.89</v>
      </c>
      <c r="AF36" s="8">
        <v>1</v>
      </c>
      <c r="AG36" s="7">
        <v>0</v>
      </c>
      <c r="AH36" s="8">
        <v>0</v>
      </c>
      <c r="AI36" s="7">
        <v>0</v>
      </c>
    </row>
    <row r="37" spans="1:35" ht="63.75" outlineLevel="3">
      <c r="A37" s="5" t="s">
        <v>42</v>
      </c>
      <c r="B37" s="6" t="s">
        <v>11</v>
      </c>
      <c r="C37" s="6" t="s">
        <v>41</v>
      </c>
      <c r="D37" s="6" t="s">
        <v>43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M38+M39</f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AA38+AA39</f>
        <v>57696</v>
      </c>
      <c r="AB37" s="7">
        <f>AB38+AB39</f>
        <v>57696</v>
      </c>
      <c r="AC37" s="7">
        <v>16832.11</v>
      </c>
      <c r="AD37" s="7">
        <v>1</v>
      </c>
      <c r="AE37" s="7">
        <v>35092.89</v>
      </c>
      <c r="AF37" s="8">
        <v>1</v>
      </c>
      <c r="AG37" s="7">
        <v>0</v>
      </c>
      <c r="AH37" s="8">
        <v>0</v>
      </c>
      <c r="AI37" s="7">
        <v>0</v>
      </c>
    </row>
    <row r="38" spans="1:35" ht="51" outlineLevel="4">
      <c r="A38" s="5" t="s">
        <v>24</v>
      </c>
      <c r="B38" s="6" t="s">
        <v>11</v>
      </c>
      <c r="C38" s="6" t="s">
        <v>41</v>
      </c>
      <c r="D38" s="6" t="s">
        <v>43</v>
      </c>
      <c r="E38" s="6" t="s">
        <v>25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51690</v>
      </c>
      <c r="AB38" s="7">
        <v>51690</v>
      </c>
      <c r="AC38" s="7">
        <v>16832.11</v>
      </c>
      <c r="AD38" s="7">
        <v>1</v>
      </c>
      <c r="AE38" s="7">
        <v>35092.89</v>
      </c>
      <c r="AF38" s="8">
        <v>1</v>
      </c>
      <c r="AG38" s="7">
        <v>0</v>
      </c>
      <c r="AH38" s="8">
        <v>0</v>
      </c>
      <c r="AI38" s="7">
        <v>0</v>
      </c>
    </row>
    <row r="39" spans="1:35" ht="52.5" customHeight="1" outlineLevel="4">
      <c r="A39" s="5" t="s">
        <v>97</v>
      </c>
      <c r="B39" s="6" t="s">
        <v>11</v>
      </c>
      <c r="C39" s="6" t="s">
        <v>41</v>
      </c>
      <c r="D39" s="6" t="s">
        <v>43</v>
      </c>
      <c r="E39" s="6" t="s">
        <v>33</v>
      </c>
      <c r="F39" s="6"/>
      <c r="G39" s="6"/>
      <c r="H39" s="6"/>
      <c r="I39" s="6"/>
      <c r="J39" s="6"/>
      <c r="K39" s="6"/>
      <c r="L39" s="7"/>
      <c r="M39" s="7"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v>6006</v>
      </c>
      <c r="AB39" s="7">
        <v>6006</v>
      </c>
      <c r="AC39" s="7"/>
      <c r="AD39" s="7"/>
      <c r="AE39" s="7"/>
      <c r="AF39" s="8">
        <f>AF38</f>
        <v>1</v>
      </c>
      <c r="AG39" s="7"/>
      <c r="AH39" s="8"/>
      <c r="AI39" s="7"/>
    </row>
    <row r="40" spans="1:35" ht="38.25" hidden="1" outlineLevel="5">
      <c r="A40" s="5" t="s">
        <v>96</v>
      </c>
      <c r="B40" s="6" t="s">
        <v>11</v>
      </c>
      <c r="C40" s="6" t="s">
        <v>41</v>
      </c>
      <c r="D40" s="6" t="s">
        <v>43</v>
      </c>
      <c r="E40" s="6" t="s">
        <v>25</v>
      </c>
      <c r="F40" s="6" t="s">
        <v>14</v>
      </c>
      <c r="G40" s="6" t="s">
        <v>45</v>
      </c>
      <c r="H40" s="6"/>
      <c r="I40" s="6"/>
      <c r="J40" s="6"/>
      <c r="K40" s="6"/>
      <c r="L40" s="7"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7">
        <v>0</v>
      </c>
      <c r="AH40" s="8">
        <v>0</v>
      </c>
      <c r="AI40" s="7">
        <v>0</v>
      </c>
    </row>
    <row r="41" spans="1:35" ht="51" hidden="1" outlineLevel="4">
      <c r="A41" s="5" t="s">
        <v>46</v>
      </c>
      <c r="B41" s="6" t="s">
        <v>11</v>
      </c>
      <c r="C41" s="6" t="s">
        <v>41</v>
      </c>
      <c r="D41" s="6" t="s">
        <v>43</v>
      </c>
      <c r="E41" s="6" t="s">
        <v>47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38.25" hidden="1" outlineLevel="5">
      <c r="A42" s="5" t="s">
        <v>44</v>
      </c>
      <c r="B42" s="6" t="s">
        <v>11</v>
      </c>
      <c r="C42" s="6" t="s">
        <v>41</v>
      </c>
      <c r="D42" s="6" t="s">
        <v>43</v>
      </c>
      <c r="E42" s="6" t="s">
        <v>47</v>
      </c>
      <c r="F42" s="6" t="s">
        <v>14</v>
      </c>
      <c r="G42" s="6" t="s">
        <v>45</v>
      </c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8">
        <v>0</v>
      </c>
      <c r="AI42" s="7">
        <v>0</v>
      </c>
    </row>
    <row r="43" spans="1:35" ht="38.25" hidden="1" outlineLevel="4">
      <c r="A43" s="5" t="s">
        <v>48</v>
      </c>
      <c r="B43" s="6" t="s">
        <v>11</v>
      </c>
      <c r="C43" s="6" t="s">
        <v>41</v>
      </c>
      <c r="D43" s="6" t="s">
        <v>43</v>
      </c>
      <c r="E43" s="6" t="s">
        <v>49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8">
        <v>0</v>
      </c>
      <c r="AI43" s="7">
        <v>0</v>
      </c>
    </row>
    <row r="44" spans="1:35" ht="38.25" hidden="1" outlineLevel="5">
      <c r="A44" s="5" t="s">
        <v>44</v>
      </c>
      <c r="B44" s="6" t="s">
        <v>11</v>
      </c>
      <c r="C44" s="6" t="s">
        <v>41</v>
      </c>
      <c r="D44" s="6" t="s">
        <v>43</v>
      </c>
      <c r="E44" s="6" t="s">
        <v>49</v>
      </c>
      <c r="F44" s="6" t="s">
        <v>14</v>
      </c>
      <c r="G44" s="6" t="s">
        <v>45</v>
      </c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8">
        <v>0</v>
      </c>
      <c r="AI44" s="7">
        <v>0</v>
      </c>
    </row>
    <row r="45" spans="1:35" ht="38.25" outlineLevel="1" collapsed="1">
      <c r="A45" s="5" t="s">
        <v>50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f>M46</f>
        <v>46353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f>AA46</f>
        <v>24100</v>
      </c>
      <c r="AB45" s="7">
        <f>AB46</f>
        <v>24100</v>
      </c>
      <c r="AC45" s="7">
        <v>15600</v>
      </c>
      <c r="AD45" s="7">
        <v>0</v>
      </c>
      <c r="AE45" s="7">
        <v>10753</v>
      </c>
      <c r="AF45" s="8">
        <f>AF39</f>
        <v>1</v>
      </c>
      <c r="AG45" s="7">
        <v>0</v>
      </c>
      <c r="AH45" s="8">
        <v>0</v>
      </c>
      <c r="AI45" s="7">
        <v>0</v>
      </c>
    </row>
    <row r="46" spans="1:35" ht="25.5" outlineLevel="2">
      <c r="A46" s="5" t="s">
        <v>52</v>
      </c>
      <c r="B46" s="6" t="s">
        <v>11</v>
      </c>
      <c r="C46" s="6" t="s">
        <v>53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24100</v>
      </c>
      <c r="AB46" s="7">
        <f>AB47</f>
        <v>24100</v>
      </c>
      <c r="AC46" s="7">
        <v>15600</v>
      </c>
      <c r="AD46" s="7">
        <v>0</v>
      </c>
      <c r="AE46" s="7">
        <v>10753</v>
      </c>
      <c r="AF46" s="8">
        <f>AF45</f>
        <v>1</v>
      </c>
      <c r="AG46" s="7">
        <v>0</v>
      </c>
      <c r="AH46" s="8">
        <v>0</v>
      </c>
      <c r="AI46" s="7">
        <v>0</v>
      </c>
    </row>
    <row r="47" spans="1:35" ht="25.5" outlineLevel="3">
      <c r="A47" s="5" t="s">
        <v>54</v>
      </c>
      <c r="B47" s="6" t="s">
        <v>11</v>
      </c>
      <c r="C47" s="6" t="s">
        <v>53</v>
      </c>
      <c r="D47" s="6" t="s">
        <v>55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M50</f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AA50</f>
        <v>24100</v>
      </c>
      <c r="AB47" s="7">
        <f>AB50</f>
        <v>24100</v>
      </c>
      <c r="AC47" s="7">
        <v>15600</v>
      </c>
      <c r="AD47" s="7">
        <v>0</v>
      </c>
      <c r="AE47" s="7">
        <v>10753</v>
      </c>
      <c r="AF47" s="8">
        <f>AF46</f>
        <v>1</v>
      </c>
      <c r="AG47" s="7">
        <v>0</v>
      </c>
      <c r="AH47" s="8">
        <v>0</v>
      </c>
      <c r="AI47" s="7">
        <v>0</v>
      </c>
    </row>
    <row r="48" spans="1:35" ht="51" hidden="1" outlineLevel="4">
      <c r="A48" s="5" t="s">
        <v>30</v>
      </c>
      <c r="B48" s="6" t="s">
        <v>11</v>
      </c>
      <c r="C48" s="6" t="s">
        <v>53</v>
      </c>
      <c r="D48" s="6" t="s">
        <v>55</v>
      </c>
      <c r="E48" s="6" t="s">
        <v>31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8">
        <v>0</v>
      </c>
      <c r="AI48" s="7">
        <v>0</v>
      </c>
    </row>
    <row r="49" spans="1:35" hidden="1" outlineLevel="5">
      <c r="A49" s="5" t="s">
        <v>23</v>
      </c>
      <c r="B49" s="6" t="s">
        <v>11</v>
      </c>
      <c r="C49" s="6" t="s">
        <v>53</v>
      </c>
      <c r="D49" s="6" t="s">
        <v>55</v>
      </c>
      <c r="E49" s="6" t="s">
        <v>31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0</v>
      </c>
      <c r="AG49" s="7">
        <v>0</v>
      </c>
      <c r="AH49" s="8">
        <v>0</v>
      </c>
      <c r="AI49" s="7">
        <v>0</v>
      </c>
    </row>
    <row r="50" spans="1:35" ht="51" outlineLevel="4" collapsed="1">
      <c r="A50" s="5" t="s">
        <v>32</v>
      </c>
      <c r="B50" s="6" t="s">
        <v>11</v>
      </c>
      <c r="C50" s="6" t="s">
        <v>53</v>
      </c>
      <c r="D50" s="6" t="s">
        <v>55</v>
      </c>
      <c r="E50" s="6" t="s">
        <v>33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46353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24100</v>
      </c>
      <c r="AB50" s="7">
        <v>24100</v>
      </c>
      <c r="AC50" s="7">
        <v>15600</v>
      </c>
      <c r="AD50" s="7">
        <v>0</v>
      </c>
      <c r="AE50" s="7">
        <v>10753</v>
      </c>
      <c r="AF50" s="8">
        <f>AF47</f>
        <v>1</v>
      </c>
      <c r="AG50" s="7">
        <v>0</v>
      </c>
      <c r="AH50" s="8">
        <v>0</v>
      </c>
      <c r="AI50" s="7">
        <v>0</v>
      </c>
    </row>
    <row r="51" spans="1:35" hidden="1" outlineLevel="5">
      <c r="A51" s="5" t="s">
        <v>23</v>
      </c>
      <c r="B51" s="6" t="s">
        <v>11</v>
      </c>
      <c r="C51" s="6" t="s">
        <v>53</v>
      </c>
      <c r="D51" s="6" t="s">
        <v>55</v>
      </c>
      <c r="E51" s="6" t="s">
        <v>33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v>26353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15600</v>
      </c>
      <c r="AB51" s="7">
        <v>15600</v>
      </c>
      <c r="AC51" s="7">
        <v>15600</v>
      </c>
      <c r="AD51" s="7">
        <v>0</v>
      </c>
      <c r="AE51" s="7">
        <v>10753</v>
      </c>
      <c r="AF51" s="8">
        <v>0.59196296436838314</v>
      </c>
      <c r="AG51" s="7">
        <v>0</v>
      </c>
      <c r="AH51" s="8">
        <v>0</v>
      </c>
      <c r="AI51" s="7">
        <v>0</v>
      </c>
    </row>
    <row r="52" spans="1:35" ht="25.5" outlineLevel="1" collapsed="1">
      <c r="A52" s="5" t="s">
        <v>56</v>
      </c>
      <c r="B52" s="6" t="s">
        <v>11</v>
      </c>
      <c r="C52" s="6" t="s">
        <v>57</v>
      </c>
      <c r="D52" s="6" t="s">
        <v>13</v>
      </c>
      <c r="E52" s="6" t="s">
        <v>14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117465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</f>
        <v>338905</v>
      </c>
      <c r="AB52" s="7">
        <f>AB53</f>
        <v>338903.36</v>
      </c>
      <c r="AC52" s="7">
        <v>194485</v>
      </c>
      <c r="AD52" s="7">
        <v>1077.57</v>
      </c>
      <c r="AE52" s="7">
        <v>57996.43</v>
      </c>
      <c r="AF52" s="8">
        <f>AF50</f>
        <v>1</v>
      </c>
      <c r="AG52" s="7">
        <v>0</v>
      </c>
      <c r="AH52" s="8">
        <v>0</v>
      </c>
      <c r="AI52" s="7">
        <v>0</v>
      </c>
    </row>
    <row r="53" spans="1:35" outlineLevel="2">
      <c r="A53" s="5" t="s">
        <v>58</v>
      </c>
      <c r="B53" s="6" t="s">
        <v>11</v>
      </c>
      <c r="C53" s="6" t="s">
        <v>59</v>
      </c>
      <c r="D53" s="6" t="s">
        <v>13</v>
      </c>
      <c r="E53" s="6" t="s">
        <v>14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AA54+AA59</f>
        <v>338905</v>
      </c>
      <c r="AB53" s="7">
        <f>AB54+AB59</f>
        <v>338903.36</v>
      </c>
      <c r="AC53" s="7">
        <v>194485</v>
      </c>
      <c r="AD53" s="7">
        <v>1077.57</v>
      </c>
      <c r="AE53" s="7">
        <v>57996.43</v>
      </c>
      <c r="AF53" s="8">
        <f>AF52</f>
        <v>1</v>
      </c>
      <c r="AG53" s="7">
        <v>0</v>
      </c>
      <c r="AH53" s="8">
        <v>0</v>
      </c>
      <c r="AI53" s="7">
        <v>0</v>
      </c>
    </row>
    <row r="54" spans="1:35" outlineLevel="3">
      <c r="A54" s="5" t="s">
        <v>60</v>
      </c>
      <c r="B54" s="6" t="s">
        <v>11</v>
      </c>
      <c r="C54" s="6" t="s">
        <v>59</v>
      </c>
      <c r="D54" s="6" t="s">
        <v>61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AA57</f>
        <v>240034</v>
      </c>
      <c r="AB54" s="7">
        <f>AB57</f>
        <v>240033.5</v>
      </c>
      <c r="AC54" s="7">
        <v>115817.14</v>
      </c>
      <c r="AD54" s="7">
        <v>1077.57</v>
      </c>
      <c r="AE54" s="7">
        <v>52941.29</v>
      </c>
      <c r="AF54" s="8">
        <f>AF53</f>
        <v>1</v>
      </c>
      <c r="AG54" s="7">
        <v>0</v>
      </c>
      <c r="AH54" s="8">
        <v>0</v>
      </c>
      <c r="AI54" s="7">
        <v>0</v>
      </c>
    </row>
    <row r="55" spans="1:35" ht="51" hidden="1" outlineLevel="4">
      <c r="A55" s="5" t="s">
        <v>30</v>
      </c>
      <c r="B55" s="6" t="s">
        <v>11</v>
      </c>
      <c r="C55" s="6" t="s">
        <v>59</v>
      </c>
      <c r="D55" s="6" t="s">
        <v>61</v>
      </c>
      <c r="E55" s="6" t="s">
        <v>31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8">
        <v>0</v>
      </c>
      <c r="AG55" s="7">
        <v>0</v>
      </c>
      <c r="AH55" s="8">
        <v>0</v>
      </c>
      <c r="AI55" s="7">
        <v>0</v>
      </c>
    </row>
    <row r="56" spans="1:35" hidden="1" outlineLevel="5">
      <c r="A56" s="5" t="s">
        <v>23</v>
      </c>
      <c r="B56" s="6" t="s">
        <v>11</v>
      </c>
      <c r="C56" s="6" t="s">
        <v>59</v>
      </c>
      <c r="D56" s="6" t="s">
        <v>61</v>
      </c>
      <c r="E56" s="6" t="s">
        <v>31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8">
        <v>0</v>
      </c>
      <c r="AG56" s="7">
        <v>0</v>
      </c>
      <c r="AH56" s="8">
        <v>0</v>
      </c>
      <c r="AI56" s="7">
        <v>0</v>
      </c>
    </row>
    <row r="57" spans="1:35" ht="51" outlineLevel="4" collapsed="1">
      <c r="A57" s="5" t="s">
        <v>32</v>
      </c>
      <c r="B57" s="6" t="s">
        <v>11</v>
      </c>
      <c r="C57" s="6" t="s">
        <v>59</v>
      </c>
      <c r="D57" s="6" t="s">
        <v>61</v>
      </c>
      <c r="E57" s="6" t="s">
        <v>33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87465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240034</v>
      </c>
      <c r="AB57" s="7">
        <v>240033.5</v>
      </c>
      <c r="AC57" s="7">
        <v>115817.14</v>
      </c>
      <c r="AD57" s="7">
        <v>1077.57</v>
      </c>
      <c r="AE57" s="7">
        <v>52941.29</v>
      </c>
      <c r="AF57" s="8">
        <f>AF53</f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61</v>
      </c>
      <c r="E58" s="6" t="s">
        <v>33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169836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116894.71</v>
      </c>
      <c r="AB58" s="7">
        <v>115817.14</v>
      </c>
      <c r="AC58" s="7">
        <v>115817.14</v>
      </c>
      <c r="AD58" s="7">
        <v>1077.57</v>
      </c>
      <c r="AE58" s="7">
        <v>52941.29</v>
      </c>
      <c r="AF58" s="8">
        <v>0.6882799288725594</v>
      </c>
      <c r="AG58" s="7">
        <v>0</v>
      </c>
      <c r="AH58" s="8">
        <v>0</v>
      </c>
      <c r="AI58" s="7">
        <v>0</v>
      </c>
    </row>
    <row r="59" spans="1:35" ht="25.5" outlineLevel="3" collapsed="1">
      <c r="A59" s="5" t="s">
        <v>62</v>
      </c>
      <c r="B59" s="6" t="s">
        <v>11</v>
      </c>
      <c r="C59" s="6" t="s">
        <v>59</v>
      </c>
      <c r="D59" s="6" t="s">
        <v>63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M62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AA62</f>
        <v>98871</v>
      </c>
      <c r="AB59" s="7">
        <f>AB62</f>
        <v>98869.86</v>
      </c>
      <c r="AC59" s="7">
        <v>78667.86</v>
      </c>
      <c r="AD59" s="7">
        <v>0</v>
      </c>
      <c r="AE59" s="7">
        <v>5055.1400000000003</v>
      </c>
      <c r="AF59" s="8">
        <f>AF53</f>
        <v>1</v>
      </c>
      <c r="AG59" s="7">
        <v>0</v>
      </c>
      <c r="AH59" s="8">
        <v>0</v>
      </c>
      <c r="AI59" s="7">
        <v>0</v>
      </c>
    </row>
    <row r="60" spans="1:35" ht="51" hidden="1" outlineLevel="4">
      <c r="A60" s="5" t="s">
        <v>30</v>
      </c>
      <c r="B60" s="6" t="s">
        <v>11</v>
      </c>
      <c r="C60" s="6" t="s">
        <v>59</v>
      </c>
      <c r="D60" s="6" t="s">
        <v>63</v>
      </c>
      <c r="E60" s="6" t="s">
        <v>31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">
        <v>0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59</v>
      </c>
      <c r="D61" s="6" t="s">
        <v>63</v>
      </c>
      <c r="E61" s="6" t="s">
        <v>31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0</v>
      </c>
      <c r="AG61" s="7">
        <v>0</v>
      </c>
      <c r="AH61" s="8">
        <v>0</v>
      </c>
      <c r="AI61" s="7">
        <v>0</v>
      </c>
    </row>
    <row r="62" spans="1:35" ht="51" outlineLevel="4" collapsed="1">
      <c r="A62" s="5" t="s">
        <v>32</v>
      </c>
      <c r="B62" s="6" t="s">
        <v>11</v>
      </c>
      <c r="C62" s="6" t="s">
        <v>59</v>
      </c>
      <c r="D62" s="6" t="s">
        <v>63</v>
      </c>
      <c r="E62" s="6" t="s">
        <v>33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30000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98871</v>
      </c>
      <c r="AB62" s="7">
        <v>98869.86</v>
      </c>
      <c r="AC62" s="7">
        <v>78667.86</v>
      </c>
      <c r="AD62" s="7">
        <v>0</v>
      </c>
      <c r="AE62" s="7">
        <v>5055.1400000000003</v>
      </c>
      <c r="AF62" s="8">
        <f>AF53</f>
        <v>1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23</v>
      </c>
      <c r="B63" s="6" t="s">
        <v>11</v>
      </c>
      <c r="C63" s="6" t="s">
        <v>59</v>
      </c>
      <c r="D63" s="6" t="s">
        <v>63</v>
      </c>
      <c r="E63" s="6" t="s">
        <v>33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83723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78667.86</v>
      </c>
      <c r="AB63" s="7">
        <v>78667.86</v>
      </c>
      <c r="AC63" s="7">
        <v>78667.86</v>
      </c>
      <c r="AD63" s="7">
        <v>0</v>
      </c>
      <c r="AE63" s="7">
        <v>5055.1400000000003</v>
      </c>
      <c r="AF63" s="8">
        <v>0.93962065382272497</v>
      </c>
      <c r="AG63" s="7">
        <v>0</v>
      </c>
      <c r="AH63" s="8">
        <v>0</v>
      </c>
      <c r="AI63" s="7">
        <v>0</v>
      </c>
    </row>
    <row r="64" spans="1:35" outlineLevel="1" collapsed="1">
      <c r="A64" s="5" t="s">
        <v>64</v>
      </c>
      <c r="B64" s="6" t="s">
        <v>11</v>
      </c>
      <c r="C64" s="6" t="s">
        <v>65</v>
      </c>
      <c r="D64" s="6" t="s">
        <v>13</v>
      </c>
      <c r="E64" s="6" t="s">
        <v>14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856224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1021660</v>
      </c>
      <c r="AB64" s="7">
        <f>AB65</f>
        <v>1021660</v>
      </c>
      <c r="AC64" s="7">
        <v>420165</v>
      </c>
      <c r="AD64" s="7">
        <v>0</v>
      </c>
      <c r="AE64" s="7">
        <v>436059</v>
      </c>
      <c r="AF64" s="8">
        <f>AF53</f>
        <v>1</v>
      </c>
      <c r="AG64" s="7">
        <v>0</v>
      </c>
      <c r="AH64" s="8">
        <v>0</v>
      </c>
      <c r="AI64" s="7">
        <v>0</v>
      </c>
    </row>
    <row r="65" spans="1:35" outlineLevel="2">
      <c r="A65" s="5" t="s">
        <v>66</v>
      </c>
      <c r="B65" s="6" t="s">
        <v>11</v>
      </c>
      <c r="C65" s="6" t="s">
        <v>67</v>
      </c>
      <c r="D65" s="6" t="s">
        <v>13</v>
      </c>
      <c r="E65" s="6" t="s">
        <v>14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AA66+AA69</f>
        <v>1021660</v>
      </c>
      <c r="AB65" s="7">
        <f>AB66+AB69</f>
        <v>1021660</v>
      </c>
      <c r="AC65" s="7">
        <v>420165</v>
      </c>
      <c r="AD65" s="7">
        <v>0</v>
      </c>
      <c r="AE65" s="7">
        <v>436059</v>
      </c>
      <c r="AF65" s="8">
        <f>AF53</f>
        <v>1</v>
      </c>
      <c r="AG65" s="7">
        <v>0</v>
      </c>
      <c r="AH65" s="8">
        <v>0</v>
      </c>
      <c r="AI65" s="7">
        <v>0</v>
      </c>
    </row>
    <row r="66" spans="1:35" ht="51" outlineLevel="3">
      <c r="A66" s="5" t="s">
        <v>68</v>
      </c>
      <c r="B66" s="6" t="s">
        <v>11</v>
      </c>
      <c r="C66" s="6" t="s">
        <v>67</v>
      </c>
      <c r="D66" s="6" t="s">
        <v>69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840324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1013710</v>
      </c>
      <c r="AB66" s="7">
        <f>AB67</f>
        <v>1013710</v>
      </c>
      <c r="AC66" s="7">
        <v>420165</v>
      </c>
      <c r="AD66" s="7">
        <v>0</v>
      </c>
      <c r="AE66" s="7">
        <v>420159</v>
      </c>
      <c r="AF66" s="8">
        <f>AF53</f>
        <v>1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69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1013710</v>
      </c>
      <c r="AB67" s="7">
        <v>1013710</v>
      </c>
      <c r="AC67" s="7">
        <v>420165</v>
      </c>
      <c r="AD67" s="7">
        <v>0</v>
      </c>
      <c r="AE67" s="7">
        <v>420159</v>
      </c>
      <c r="AF67" s="8">
        <f>AF53</f>
        <v>1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69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420165</v>
      </c>
      <c r="AB68" s="7">
        <v>420165</v>
      </c>
      <c r="AC68" s="7">
        <v>420165</v>
      </c>
      <c r="AD68" s="7">
        <v>0</v>
      </c>
      <c r="AE68" s="7">
        <v>420159</v>
      </c>
      <c r="AF68" s="8">
        <v>0.50000357005155149</v>
      </c>
      <c r="AG68" s="7">
        <v>0</v>
      </c>
      <c r="AH68" s="8">
        <v>0</v>
      </c>
      <c r="AI68" s="7">
        <v>0</v>
      </c>
    </row>
    <row r="69" spans="1:35" ht="89.25" outlineLevel="3" collapsed="1">
      <c r="A69" s="5" t="s">
        <v>72</v>
      </c>
      <c r="B69" s="6" t="s">
        <v>11</v>
      </c>
      <c r="C69" s="6" t="s">
        <v>67</v>
      </c>
      <c r="D69" s="6" t="s">
        <v>73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15900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f>AA70</f>
        <v>7950</v>
      </c>
      <c r="AB69" s="7">
        <v>7950</v>
      </c>
      <c r="AC69" s="7">
        <v>0</v>
      </c>
      <c r="AD69" s="7">
        <v>0</v>
      </c>
      <c r="AE69" s="7">
        <v>15900</v>
      </c>
      <c r="AF69" s="8">
        <f>AF67</f>
        <v>1</v>
      </c>
      <c r="AG69" s="7">
        <v>0</v>
      </c>
      <c r="AH69" s="8">
        <v>0</v>
      </c>
      <c r="AI69" s="7">
        <v>0</v>
      </c>
    </row>
    <row r="70" spans="1:35" ht="25.5" outlineLevel="4">
      <c r="A70" s="5" t="s">
        <v>70</v>
      </c>
      <c r="B70" s="6" t="s">
        <v>11</v>
      </c>
      <c r="C70" s="6" t="s">
        <v>67</v>
      </c>
      <c r="D70" s="6" t="s">
        <v>73</v>
      </c>
      <c r="E70" s="6" t="s">
        <v>71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7950</v>
      </c>
      <c r="AB70" s="7">
        <v>7950</v>
      </c>
      <c r="AC70" s="7">
        <v>0</v>
      </c>
      <c r="AD70" s="7">
        <v>0</v>
      </c>
      <c r="AE70" s="7">
        <v>15900</v>
      </c>
      <c r="AF70" s="8">
        <f>AF69</f>
        <v>1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23</v>
      </c>
      <c r="B71" s="6" t="s">
        <v>11</v>
      </c>
      <c r="C71" s="6" t="s">
        <v>67</v>
      </c>
      <c r="D71" s="6" t="s">
        <v>73</v>
      </c>
      <c r="E71" s="6" t="s">
        <v>71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15900</v>
      </c>
      <c r="AF71" s="8">
        <v>0</v>
      </c>
      <c r="AG71" s="7">
        <v>0</v>
      </c>
      <c r="AH71" s="8">
        <v>0</v>
      </c>
      <c r="AI71" s="7">
        <v>0</v>
      </c>
    </row>
    <row r="72" spans="1:35" hidden="1" outlineLevel="1">
      <c r="A72" s="5" t="s">
        <v>74</v>
      </c>
      <c r="B72" s="6" t="s">
        <v>11</v>
      </c>
      <c r="C72" s="6" t="s">
        <v>75</v>
      </c>
      <c r="D72" s="6" t="s">
        <v>13</v>
      </c>
      <c r="E72" s="6" t="s">
        <v>14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2">
      <c r="A73" s="5" t="s">
        <v>76</v>
      </c>
      <c r="B73" s="6" t="s">
        <v>11</v>
      </c>
      <c r="C73" s="6" t="s">
        <v>77</v>
      </c>
      <c r="D73" s="6" t="s">
        <v>13</v>
      </c>
      <c r="E73" s="6" t="s">
        <v>14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hidden="1" outlineLevel="3">
      <c r="A74" s="5" t="s">
        <v>78</v>
      </c>
      <c r="B74" s="6" t="s">
        <v>11</v>
      </c>
      <c r="C74" s="6" t="s">
        <v>77</v>
      </c>
      <c r="D74" s="6" t="s">
        <v>79</v>
      </c>
      <c r="E74" s="6" t="s">
        <v>14</v>
      </c>
      <c r="F74" s="6" t="s">
        <v>14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  <c r="AG74" s="7">
        <v>0</v>
      </c>
      <c r="AH74" s="8">
        <v>0</v>
      </c>
      <c r="AI74" s="7">
        <v>0</v>
      </c>
    </row>
    <row r="75" spans="1:35" ht="25.5" hidden="1" outlineLevel="4">
      <c r="A75" s="5" t="s">
        <v>80</v>
      </c>
      <c r="B75" s="6" t="s">
        <v>11</v>
      </c>
      <c r="C75" s="6" t="s">
        <v>77</v>
      </c>
      <c r="D75" s="6" t="s">
        <v>79</v>
      </c>
      <c r="E75" s="6" t="s">
        <v>81</v>
      </c>
      <c r="F75" s="6" t="s">
        <v>14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>
        <v>0</v>
      </c>
      <c r="AG75" s="7">
        <v>0</v>
      </c>
      <c r="AH75" s="8">
        <v>0</v>
      </c>
      <c r="AI75" s="7">
        <v>0</v>
      </c>
    </row>
    <row r="76" spans="1:35" hidden="1" outlineLevel="5">
      <c r="A76" s="5" t="s">
        <v>23</v>
      </c>
      <c r="B76" s="6" t="s">
        <v>11</v>
      </c>
      <c r="C76" s="6" t="s">
        <v>77</v>
      </c>
      <c r="D76" s="6" t="s">
        <v>79</v>
      </c>
      <c r="E76" s="6" t="s">
        <v>81</v>
      </c>
      <c r="F76" s="6" t="s">
        <v>14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  <c r="AG76" s="7">
        <v>0</v>
      </c>
      <c r="AH76" s="8">
        <v>0</v>
      </c>
      <c r="AI76" s="7">
        <v>0</v>
      </c>
    </row>
    <row r="77" spans="1:35" collapsed="1">
      <c r="A77" s="22" t="s">
        <v>82</v>
      </c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9">
        <v>0</v>
      </c>
      <c r="M77" s="9">
        <f>M13</f>
        <v>1751129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>AA14+AA35+AA45+AA64+AA52</f>
        <v>2915500</v>
      </c>
      <c r="AB77" s="9">
        <f>AB13</f>
        <v>2915495.81</v>
      </c>
      <c r="AC77" s="9">
        <v>1286077.3600000001</v>
      </c>
      <c r="AD77" s="9">
        <v>3802</v>
      </c>
      <c r="AE77" s="9">
        <v>731477.64</v>
      </c>
      <c r="AF77" s="10">
        <f>AF70</f>
        <v>1</v>
      </c>
      <c r="AG77" s="9">
        <v>0</v>
      </c>
      <c r="AH77" s="10">
        <v>0</v>
      </c>
      <c r="AI77" s="9">
        <v>0</v>
      </c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 t="s">
        <v>7</v>
      </c>
      <c r="AD78" s="1"/>
      <c r="AE78" s="1"/>
      <c r="AF78" s="1"/>
      <c r="AG78" s="1"/>
      <c r="AH78" s="1"/>
      <c r="AI78" s="1"/>
    </row>
    <row r="79" spans="1: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11"/>
      <c r="AD79" s="11"/>
      <c r="AE79" s="11"/>
      <c r="AF79" s="11"/>
      <c r="AG79" s="11"/>
      <c r="AH79" s="11"/>
      <c r="AI79" s="11"/>
    </row>
  </sheetData>
  <mergeCells count="46">
    <mergeCell ref="A77:K77"/>
    <mergeCell ref="X11:X12"/>
    <mergeCell ref="I11:I12"/>
    <mergeCell ref="J11:J12"/>
    <mergeCell ref="K11:K12"/>
    <mergeCell ref="E11:E12"/>
    <mergeCell ref="R11:R12"/>
    <mergeCell ref="A11:A12"/>
    <mergeCell ref="H11:H12"/>
    <mergeCell ref="B11:B12"/>
    <mergeCell ref="A79:AB79"/>
    <mergeCell ref="N11:N12"/>
    <mergeCell ref="O11:O12"/>
    <mergeCell ref="P11:P12"/>
    <mergeCell ref="Q11:Q12"/>
    <mergeCell ref="F11:F12"/>
    <mergeCell ref="G11:G12"/>
    <mergeCell ref="S11:S12"/>
    <mergeCell ref="T11:T12"/>
    <mergeCell ref="U11:U12"/>
    <mergeCell ref="AF11:AF12"/>
    <mergeCell ref="AG11:AG12"/>
    <mergeCell ref="AB11:AB12"/>
    <mergeCell ref="AD11:AD12"/>
    <mergeCell ref="AE11:AE12"/>
    <mergeCell ref="Y11:Y12"/>
    <mergeCell ref="AH11:AH12"/>
    <mergeCell ref="V11:V12"/>
    <mergeCell ref="Z11:Z12"/>
    <mergeCell ref="A3:AG3"/>
    <mergeCell ref="A9:AG9"/>
    <mergeCell ref="A7:AF7"/>
    <mergeCell ref="A8:AF8"/>
    <mergeCell ref="AA11:AA12"/>
    <mergeCell ref="A10:AI10"/>
    <mergeCell ref="AI11:AI12"/>
    <mergeCell ref="A6:AF6"/>
    <mergeCell ref="W11:W12"/>
    <mergeCell ref="L11:L12"/>
    <mergeCell ref="M11:M12"/>
    <mergeCell ref="A1:AF1"/>
    <mergeCell ref="A2:AF2"/>
    <mergeCell ref="B4:AF4"/>
    <mergeCell ref="B5:AF5"/>
    <mergeCell ref="C11:C12"/>
    <mergeCell ref="D11:D12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79"/>
  <sheetViews>
    <sheetView showGridLines="0" tabSelected="1" workbookViewId="0">
      <pane ySplit="12" topLeftCell="A13" activePane="bottomLeft" state="frozen"/>
      <selection pane="bottomLeft" activeCell="AF78" sqref="AF78"/>
    </sheetView>
  </sheetViews>
  <sheetFormatPr defaultRowHeight="12.75" outlineLevelRow="5"/>
  <cols>
    <col min="1" max="1" width="38.85546875" customWidth="1"/>
    <col min="2" max="5" width="7.71093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1.7109375" customWidth="1"/>
    <col min="14" max="26" width="11.7109375" hidden="1" customWidth="1"/>
    <col min="27" max="27" width="11" customWidth="1"/>
    <col min="28" max="28" width="11.140625" customWidth="1"/>
    <col min="29" max="30" width="11.7109375" hidden="1" customWidth="1"/>
    <col min="31" max="31" width="14.7109375" hidden="1" customWidth="1"/>
    <col min="32" max="32" width="11.5703125" customWidth="1"/>
    <col min="33" max="34" width="11.7109375" hidden="1" customWidth="1"/>
    <col min="35" max="35" width="0.140625" customWidth="1"/>
  </cols>
  <sheetData>
    <row r="1" spans="1:35" ht="15" customHeight="1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3"/>
      <c r="AH1" s="1"/>
      <c r="AI1" s="1"/>
    </row>
    <row r="2" spans="1:35" ht="18.75" customHeight="1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3"/>
      <c r="AH2" s="1"/>
      <c r="AI2" s="1"/>
    </row>
    <row r="3" spans="1:35" ht="15.75" customHeight="1">
      <c r="A3" s="14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"/>
      <c r="AI3" s="3"/>
    </row>
    <row r="4" spans="1:35" ht="15.75" customHeight="1">
      <c r="A4" s="12"/>
      <c r="B4" s="14" t="s">
        <v>94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2"/>
      <c r="AH4" s="2"/>
      <c r="AI4" s="3"/>
    </row>
    <row r="5" spans="1:35" ht="15.75" customHeight="1">
      <c r="A5" s="12"/>
      <c r="B5" s="14" t="s">
        <v>89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"/>
      <c r="AH5" s="2"/>
      <c r="AI5" s="3"/>
    </row>
    <row r="6" spans="1:35" ht="15.75" customHeight="1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"/>
      <c r="AH6" s="2"/>
      <c r="AI6" s="3"/>
    </row>
    <row r="7" spans="1:35" ht="15.75" customHeight="1">
      <c r="A7" s="14" t="s">
        <v>95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"/>
      <c r="AH7" s="2"/>
      <c r="AI7" s="3"/>
    </row>
    <row r="8" spans="1:35" ht="15.75" customHeight="1">
      <c r="A8" s="19" t="s">
        <v>91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"/>
      <c r="AH8" s="2"/>
      <c r="AI8" s="3"/>
    </row>
    <row r="9" spans="1:35" ht="15.75">
      <c r="A9" s="18" t="s">
        <v>98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3"/>
      <c r="AI9" s="3"/>
    </row>
    <row r="10" spans="1:35">
      <c r="A10" s="20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 customHeight="1">
      <c r="A11" s="15" t="s">
        <v>0</v>
      </c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7</v>
      </c>
      <c r="J11" s="15" t="s">
        <v>7</v>
      </c>
      <c r="K11" s="15" t="s">
        <v>7</v>
      </c>
      <c r="L11" s="15" t="s">
        <v>7</v>
      </c>
      <c r="M11" s="15" t="s">
        <v>83</v>
      </c>
      <c r="N11" s="15" t="s">
        <v>7</v>
      </c>
      <c r="O11" s="15" t="s">
        <v>7</v>
      </c>
      <c r="P11" s="15" t="s">
        <v>7</v>
      </c>
      <c r="Q11" s="15" t="s">
        <v>7</v>
      </c>
      <c r="R11" s="15" t="s">
        <v>7</v>
      </c>
      <c r="S11" s="15" t="s">
        <v>7</v>
      </c>
      <c r="T11" s="15" t="s">
        <v>7</v>
      </c>
      <c r="U11" s="15" t="s">
        <v>7</v>
      </c>
      <c r="V11" s="15" t="s">
        <v>7</v>
      </c>
      <c r="W11" s="15" t="s">
        <v>7</v>
      </c>
      <c r="X11" s="15" t="s">
        <v>7</v>
      </c>
      <c r="Y11" s="15" t="s">
        <v>7</v>
      </c>
      <c r="Z11" s="15" t="s">
        <v>7</v>
      </c>
      <c r="AA11" s="15" t="s">
        <v>84</v>
      </c>
      <c r="AB11" s="15" t="s">
        <v>99</v>
      </c>
      <c r="AC11" s="4" t="s">
        <v>7</v>
      </c>
      <c r="AD11" s="15" t="s">
        <v>8</v>
      </c>
      <c r="AE11" s="15" t="s">
        <v>9</v>
      </c>
      <c r="AF11" s="15" t="s">
        <v>85</v>
      </c>
      <c r="AG11" s="15" t="s">
        <v>7</v>
      </c>
      <c r="AH11" s="15" t="s">
        <v>7</v>
      </c>
      <c r="AI11" s="15" t="s">
        <v>7</v>
      </c>
    </row>
    <row r="12" spans="1:35" ht="61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4"/>
      <c r="AD12" s="16"/>
      <c r="AE12" s="16"/>
      <c r="AF12" s="16"/>
      <c r="AG12" s="16"/>
      <c r="AH12" s="16"/>
      <c r="AI12" s="16"/>
    </row>
    <row r="13" spans="1:35">
      <c r="A13" s="5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f>M14+M35+M45+M52+M64</f>
        <v>1751129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AA77</f>
        <v>2915500</v>
      </c>
      <c r="AB13" s="7">
        <f>AB14+AB35+AB45+AB52+AB64</f>
        <v>2915495.81</v>
      </c>
      <c r="AC13" s="7">
        <v>1286077.3600000001</v>
      </c>
      <c r="AD13" s="7">
        <v>3802</v>
      </c>
      <c r="AE13" s="7">
        <v>731477.64</v>
      </c>
      <c r="AF13" s="8">
        <v>1</v>
      </c>
      <c r="AG13" s="7">
        <v>0</v>
      </c>
      <c r="AH13" s="8">
        <v>0</v>
      </c>
      <c r="AI13" s="7">
        <v>0</v>
      </c>
    </row>
    <row r="14" spans="1:35" ht="25.5" outlineLevel="1">
      <c r="A14" s="5" t="s">
        <v>15</v>
      </c>
      <c r="B14" s="6" t="s">
        <v>11</v>
      </c>
      <c r="C14" s="6" t="s">
        <v>16</v>
      </c>
      <c r="D14" s="6" t="s">
        <v>13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f>M15+M22</f>
        <v>673900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AA15+AA22</f>
        <v>1473139</v>
      </c>
      <c r="AB14" s="7">
        <f>AB15+AB21</f>
        <v>1473136.45</v>
      </c>
      <c r="AC14" s="7">
        <v>638995.25</v>
      </c>
      <c r="AD14" s="7">
        <v>2723.43</v>
      </c>
      <c r="AE14" s="7">
        <v>191576.32000000001</v>
      </c>
      <c r="AF14" s="8">
        <v>1</v>
      </c>
      <c r="AG14" s="7">
        <v>0</v>
      </c>
      <c r="AH14" s="8">
        <v>0</v>
      </c>
      <c r="AI14" s="7">
        <v>0</v>
      </c>
    </row>
    <row r="15" spans="1:35" ht="51" outlineLevel="2">
      <c r="A15" s="5" t="s">
        <v>17</v>
      </c>
      <c r="B15" s="6" t="s">
        <v>11</v>
      </c>
      <c r="C15" s="6" t="s">
        <v>18</v>
      </c>
      <c r="D15" s="6" t="s">
        <v>13</v>
      </c>
      <c r="E15" s="6" t="s">
        <v>14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f>M16</f>
        <v>206700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f>AA16</f>
        <v>373674</v>
      </c>
      <c r="AB15" s="7">
        <f>AB16</f>
        <v>373673.72</v>
      </c>
      <c r="AC15" s="7">
        <v>131177.63</v>
      </c>
      <c r="AD15" s="7">
        <v>0</v>
      </c>
      <c r="AE15" s="7">
        <v>75522.37</v>
      </c>
      <c r="AF15" s="8">
        <v>1</v>
      </c>
      <c r="AG15" s="7">
        <v>0</v>
      </c>
      <c r="AH15" s="8">
        <v>0</v>
      </c>
      <c r="AI15" s="7">
        <v>0</v>
      </c>
    </row>
    <row r="16" spans="1:35" ht="51" outlineLevel="3">
      <c r="A16" s="5" t="s">
        <v>19</v>
      </c>
      <c r="B16" s="6" t="s">
        <v>11</v>
      </c>
      <c r="C16" s="6" t="s">
        <v>18</v>
      </c>
      <c r="D16" s="6" t="s">
        <v>20</v>
      </c>
      <c r="E16" s="6" t="s">
        <v>14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206700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AA19</f>
        <v>373674</v>
      </c>
      <c r="AB16" s="7">
        <f>AB19</f>
        <v>373673.72</v>
      </c>
      <c r="AC16" s="7">
        <v>131177.63</v>
      </c>
      <c r="AD16" s="7">
        <v>0</v>
      </c>
      <c r="AE16" s="7">
        <v>75522.37</v>
      </c>
      <c r="AF16" s="8">
        <v>1</v>
      </c>
      <c r="AG16" s="7">
        <v>0</v>
      </c>
      <c r="AH16" s="8">
        <v>0</v>
      </c>
      <c r="AI16" s="7">
        <v>0</v>
      </c>
    </row>
    <row r="17" spans="1:35" ht="38.25" hidden="1" outlineLevel="4">
      <c r="A17" s="5" t="s">
        <v>21</v>
      </c>
      <c r="B17" s="6" t="s">
        <v>11</v>
      </c>
      <c r="C17" s="6" t="s">
        <v>18</v>
      </c>
      <c r="D17" s="6" t="s">
        <v>20</v>
      </c>
      <c r="E17" s="6" t="s">
        <v>22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22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8">
        <v>0</v>
      </c>
      <c r="AI18" s="7">
        <v>0</v>
      </c>
    </row>
    <row r="19" spans="1:35" ht="51" outlineLevel="4" collapsed="1">
      <c r="A19" s="5" t="s">
        <v>24</v>
      </c>
      <c r="B19" s="6" t="s">
        <v>11</v>
      </c>
      <c r="C19" s="6" t="s">
        <v>18</v>
      </c>
      <c r="D19" s="6" t="s">
        <v>20</v>
      </c>
      <c r="E19" s="6" t="s">
        <v>25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206700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373674</v>
      </c>
      <c r="AB19" s="7">
        <v>373673.72</v>
      </c>
      <c r="AC19" s="7">
        <v>131177.63</v>
      </c>
      <c r="AD19" s="7">
        <v>0</v>
      </c>
      <c r="AE19" s="7">
        <v>75522.37</v>
      </c>
      <c r="AF19" s="8">
        <v>1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18</v>
      </c>
      <c r="D20" s="6" t="s">
        <v>20</v>
      </c>
      <c r="E20" s="6" t="s">
        <v>25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206700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131177.63</v>
      </c>
      <c r="AB20" s="7">
        <v>131177.63</v>
      </c>
      <c r="AC20" s="7">
        <v>131177.63</v>
      </c>
      <c r="AD20" s="7">
        <v>0</v>
      </c>
      <c r="AE20" s="7">
        <v>75522.37</v>
      </c>
      <c r="AF20" s="8">
        <v>0.6346281083696178</v>
      </c>
      <c r="AG20" s="7">
        <v>0</v>
      </c>
      <c r="AH20" s="8">
        <v>0</v>
      </c>
      <c r="AI20" s="7">
        <v>0</v>
      </c>
    </row>
    <row r="21" spans="1:35" ht="76.5" outlineLevel="2" collapsed="1">
      <c r="A21" s="5" t="s">
        <v>26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626595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f>AA22</f>
        <v>1099465</v>
      </c>
      <c r="AB21" s="7">
        <f>AB22</f>
        <v>1099462.73</v>
      </c>
      <c r="AC21" s="7">
        <v>507817.62</v>
      </c>
      <c r="AD21" s="7">
        <v>2723.43</v>
      </c>
      <c r="AE21" s="7">
        <v>116053.95</v>
      </c>
      <c r="AF21" s="8">
        <v>1</v>
      </c>
      <c r="AG21" s="7">
        <v>0</v>
      </c>
      <c r="AH21" s="8">
        <v>0</v>
      </c>
      <c r="AI21" s="7">
        <v>0</v>
      </c>
    </row>
    <row r="22" spans="1:35" outlineLevel="3">
      <c r="A22" s="5" t="s">
        <v>28</v>
      </c>
      <c r="B22" s="6" t="s">
        <v>11</v>
      </c>
      <c r="C22" s="6" t="s">
        <v>27</v>
      </c>
      <c r="D22" s="6" t="s">
        <v>29</v>
      </c>
      <c r="E22" s="6" t="s">
        <v>14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f>M25+M29+M31+M33</f>
        <v>467200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AA25+AA29+AA31+AA33</f>
        <v>1099465</v>
      </c>
      <c r="AB22" s="7">
        <f>AB25+AB29+AB31+AB33</f>
        <v>1099462.73</v>
      </c>
      <c r="AC22" s="7">
        <v>507817.62</v>
      </c>
      <c r="AD22" s="7">
        <v>2723.43</v>
      </c>
      <c r="AE22" s="7">
        <v>116053.95</v>
      </c>
      <c r="AF22" s="8">
        <v>1</v>
      </c>
      <c r="AG22" s="7">
        <v>0</v>
      </c>
      <c r="AH22" s="8">
        <v>0</v>
      </c>
      <c r="AI22" s="7">
        <v>0</v>
      </c>
    </row>
    <row r="23" spans="1:35" ht="38.25" hidden="1" outlineLevel="4">
      <c r="A23" s="5" t="s">
        <v>21</v>
      </c>
      <c r="B23" s="6" t="s">
        <v>11</v>
      </c>
      <c r="C23" s="6" t="s">
        <v>27</v>
      </c>
      <c r="D23" s="6" t="s">
        <v>29</v>
      </c>
      <c r="E23" s="6" t="s">
        <v>22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22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</row>
    <row r="25" spans="1:35" ht="51" outlineLevel="4" collapsed="1">
      <c r="A25" s="5" t="s">
        <v>24</v>
      </c>
      <c r="B25" s="6" t="s">
        <v>11</v>
      </c>
      <c r="C25" s="6" t="s">
        <v>27</v>
      </c>
      <c r="D25" s="6" t="s">
        <v>29</v>
      </c>
      <c r="E25" s="6" t="s">
        <v>25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404500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735286</v>
      </c>
      <c r="AB25" s="7">
        <v>735285.72</v>
      </c>
      <c r="AC25" s="7">
        <v>308584.89</v>
      </c>
      <c r="AD25" s="7">
        <v>1</v>
      </c>
      <c r="AE25" s="7">
        <v>95914.11</v>
      </c>
      <c r="AF25" s="8">
        <v>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25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404500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308585.89</v>
      </c>
      <c r="AB26" s="7">
        <v>308584.89</v>
      </c>
      <c r="AC26" s="7">
        <v>308584.89</v>
      </c>
      <c r="AD26" s="7">
        <v>1</v>
      </c>
      <c r="AE26" s="7">
        <v>95914.11</v>
      </c>
      <c r="AF26" s="8">
        <v>0.76288229913473427</v>
      </c>
      <c r="AG26" s="7">
        <v>0</v>
      </c>
      <c r="AH26" s="8">
        <v>0</v>
      </c>
      <c r="AI26" s="7">
        <v>0</v>
      </c>
    </row>
    <row r="27" spans="1:35" ht="51" hidden="1" outlineLevel="4" collapsed="1">
      <c r="A27" s="5" t="s">
        <v>30</v>
      </c>
      <c r="B27" s="6" t="s">
        <v>11</v>
      </c>
      <c r="C27" s="6" t="s">
        <v>27</v>
      </c>
      <c r="D27" s="6" t="s">
        <v>29</v>
      </c>
      <c r="E27" s="6" t="s">
        <v>31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31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8">
        <v>0</v>
      </c>
      <c r="AI28" s="7">
        <v>0</v>
      </c>
    </row>
    <row r="29" spans="1:35" ht="51" outlineLevel="4" collapsed="1">
      <c r="A29" s="5" t="s">
        <v>32</v>
      </c>
      <c r="B29" s="6" t="s">
        <v>11</v>
      </c>
      <c r="C29" s="6" t="s">
        <v>27</v>
      </c>
      <c r="D29" s="6" t="s">
        <v>29</v>
      </c>
      <c r="E29" s="6" t="s">
        <v>33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56200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351420</v>
      </c>
      <c r="AB29" s="7">
        <v>351418.39</v>
      </c>
      <c r="AC29" s="7">
        <v>195342.87</v>
      </c>
      <c r="AD29" s="7">
        <v>2722.43</v>
      </c>
      <c r="AE29" s="7">
        <v>16929.7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33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214995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198065.3</v>
      </c>
      <c r="AB30" s="7">
        <v>195342.87</v>
      </c>
      <c r="AC30" s="7">
        <v>195342.87</v>
      </c>
      <c r="AD30" s="7">
        <v>2722.43</v>
      </c>
      <c r="AE30" s="7">
        <v>16929.7</v>
      </c>
      <c r="AF30" s="8">
        <v>0.92125537803204727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34</v>
      </c>
      <c r="B31" s="6" t="s">
        <v>11</v>
      </c>
      <c r="C31" s="6" t="s">
        <v>27</v>
      </c>
      <c r="D31" s="6" t="s">
        <v>29</v>
      </c>
      <c r="E31" s="6" t="s">
        <v>35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3500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5015</v>
      </c>
      <c r="AB31" s="7">
        <v>5015</v>
      </c>
      <c r="AC31" s="7">
        <v>2673</v>
      </c>
      <c r="AD31" s="7">
        <v>0</v>
      </c>
      <c r="AE31" s="7">
        <v>827</v>
      </c>
      <c r="AF31" s="8">
        <v>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35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3500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2673</v>
      </c>
      <c r="AB32" s="7">
        <v>2673</v>
      </c>
      <c r="AC32" s="7">
        <v>2673</v>
      </c>
      <c r="AD32" s="7">
        <v>0</v>
      </c>
      <c r="AE32" s="7">
        <v>827</v>
      </c>
      <c r="AF32" s="8">
        <v>0.76371428571428568</v>
      </c>
      <c r="AG32" s="7">
        <v>0</v>
      </c>
      <c r="AH32" s="8">
        <v>0</v>
      </c>
      <c r="AI32" s="7">
        <v>0</v>
      </c>
    </row>
    <row r="33" spans="1:35" ht="25.5" outlineLevel="4" collapsed="1">
      <c r="A33" s="5" t="s">
        <v>36</v>
      </c>
      <c r="B33" s="6" t="s">
        <v>11</v>
      </c>
      <c r="C33" s="6" t="s">
        <v>27</v>
      </c>
      <c r="D33" s="6" t="s">
        <v>29</v>
      </c>
      <c r="E33" s="6" t="s">
        <v>37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3000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7744</v>
      </c>
      <c r="AB33" s="7">
        <v>7743.62</v>
      </c>
      <c r="AC33" s="7">
        <v>1216.8599999999999</v>
      </c>
      <c r="AD33" s="7">
        <v>0</v>
      </c>
      <c r="AE33" s="7">
        <v>2383.14</v>
      </c>
      <c r="AF33" s="8">
        <v>1</v>
      </c>
      <c r="AG33" s="7">
        <v>0</v>
      </c>
      <c r="AH33" s="8">
        <v>0</v>
      </c>
      <c r="AI33" s="7">
        <v>0</v>
      </c>
    </row>
    <row r="34" spans="1:35" hidden="1" outlineLevel="5">
      <c r="A34" s="5" t="s">
        <v>23</v>
      </c>
      <c r="B34" s="6" t="s">
        <v>11</v>
      </c>
      <c r="C34" s="6" t="s">
        <v>27</v>
      </c>
      <c r="D34" s="6" t="s">
        <v>29</v>
      </c>
      <c r="E34" s="6" t="s">
        <v>37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3600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1216.8599999999999</v>
      </c>
      <c r="AB34" s="7">
        <v>1216.8599999999999</v>
      </c>
      <c r="AC34" s="7">
        <v>1216.8599999999999</v>
      </c>
      <c r="AD34" s="7">
        <v>0</v>
      </c>
      <c r="AE34" s="7">
        <v>2383.14</v>
      </c>
      <c r="AF34" s="8">
        <v>0.33801666666666669</v>
      </c>
      <c r="AG34" s="7">
        <v>0</v>
      </c>
      <c r="AH34" s="8">
        <v>0</v>
      </c>
      <c r="AI34" s="7">
        <v>0</v>
      </c>
    </row>
    <row r="35" spans="1:35" outlineLevel="1" collapsed="1">
      <c r="A35" s="5" t="s">
        <v>38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57696</v>
      </c>
      <c r="AB35" s="7">
        <f>AB36</f>
        <v>57696</v>
      </c>
      <c r="AC35" s="7">
        <v>16832.11</v>
      </c>
      <c r="AD35" s="7">
        <v>1</v>
      </c>
      <c r="AE35" s="7">
        <v>35092.89</v>
      </c>
      <c r="AF35" s="8">
        <v>1</v>
      </c>
      <c r="AG35" s="7">
        <v>0</v>
      </c>
      <c r="AH35" s="8">
        <v>0</v>
      </c>
      <c r="AI35" s="7">
        <v>0</v>
      </c>
    </row>
    <row r="36" spans="1:35" ht="25.5" outlineLevel="2">
      <c r="A36" s="5" t="s">
        <v>40</v>
      </c>
      <c r="B36" s="6" t="s">
        <v>11</v>
      </c>
      <c r="C36" s="6" t="s">
        <v>41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57696</v>
      </c>
      <c r="AB36" s="7">
        <f>AB37</f>
        <v>57696</v>
      </c>
      <c r="AC36" s="7">
        <v>16832.11</v>
      </c>
      <c r="AD36" s="7">
        <v>1</v>
      </c>
      <c r="AE36" s="7">
        <v>35092.89</v>
      </c>
      <c r="AF36" s="8">
        <v>1</v>
      </c>
      <c r="AG36" s="7">
        <v>0</v>
      </c>
      <c r="AH36" s="8">
        <v>0</v>
      </c>
      <c r="AI36" s="7">
        <v>0</v>
      </c>
    </row>
    <row r="37" spans="1:35" ht="63.75" outlineLevel="3">
      <c r="A37" s="5" t="s">
        <v>42</v>
      </c>
      <c r="B37" s="6" t="s">
        <v>11</v>
      </c>
      <c r="C37" s="6" t="s">
        <v>41</v>
      </c>
      <c r="D37" s="6" t="s">
        <v>43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M38+M39</f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AA38+AA39</f>
        <v>57696</v>
      </c>
      <c r="AB37" s="7">
        <f>AB38+AB39</f>
        <v>57696</v>
      </c>
      <c r="AC37" s="7">
        <v>16832.11</v>
      </c>
      <c r="AD37" s="7">
        <v>1</v>
      </c>
      <c r="AE37" s="7">
        <v>35092.89</v>
      </c>
      <c r="AF37" s="8">
        <v>1</v>
      </c>
      <c r="AG37" s="7">
        <v>0</v>
      </c>
      <c r="AH37" s="8">
        <v>0</v>
      </c>
      <c r="AI37" s="7">
        <v>0</v>
      </c>
    </row>
    <row r="38" spans="1:35" ht="51" outlineLevel="4">
      <c r="A38" s="5" t="s">
        <v>24</v>
      </c>
      <c r="B38" s="6" t="s">
        <v>11</v>
      </c>
      <c r="C38" s="6" t="s">
        <v>41</v>
      </c>
      <c r="D38" s="6" t="s">
        <v>43</v>
      </c>
      <c r="E38" s="6" t="s">
        <v>25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51690</v>
      </c>
      <c r="AB38" s="7">
        <v>51690</v>
      </c>
      <c r="AC38" s="7">
        <v>16832.11</v>
      </c>
      <c r="AD38" s="7">
        <v>1</v>
      </c>
      <c r="AE38" s="7">
        <v>35092.89</v>
      </c>
      <c r="AF38" s="8">
        <v>1</v>
      </c>
      <c r="AG38" s="7">
        <v>0</v>
      </c>
      <c r="AH38" s="8">
        <v>0</v>
      </c>
      <c r="AI38" s="7">
        <v>0</v>
      </c>
    </row>
    <row r="39" spans="1:35" ht="52.5" customHeight="1" outlineLevel="4">
      <c r="A39" s="5" t="s">
        <v>97</v>
      </c>
      <c r="B39" s="6" t="s">
        <v>11</v>
      </c>
      <c r="C39" s="6" t="s">
        <v>41</v>
      </c>
      <c r="D39" s="6" t="s">
        <v>43</v>
      </c>
      <c r="E39" s="6" t="s">
        <v>33</v>
      </c>
      <c r="F39" s="6"/>
      <c r="G39" s="6"/>
      <c r="H39" s="6"/>
      <c r="I39" s="6"/>
      <c r="J39" s="6"/>
      <c r="K39" s="6"/>
      <c r="L39" s="7"/>
      <c r="M39" s="7"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v>6006</v>
      </c>
      <c r="AB39" s="7">
        <v>6006</v>
      </c>
      <c r="AC39" s="7"/>
      <c r="AD39" s="7"/>
      <c r="AE39" s="7"/>
      <c r="AF39" s="8">
        <f>AF38</f>
        <v>1</v>
      </c>
      <c r="AG39" s="7"/>
      <c r="AH39" s="8"/>
      <c r="AI39" s="7"/>
    </row>
    <row r="40" spans="1:35" ht="38.25" hidden="1" outlineLevel="5">
      <c r="A40" s="5" t="s">
        <v>96</v>
      </c>
      <c r="B40" s="6" t="s">
        <v>11</v>
      </c>
      <c r="C40" s="6" t="s">
        <v>41</v>
      </c>
      <c r="D40" s="6" t="s">
        <v>43</v>
      </c>
      <c r="E40" s="6" t="s">
        <v>25</v>
      </c>
      <c r="F40" s="6" t="s">
        <v>14</v>
      </c>
      <c r="G40" s="6" t="s">
        <v>45</v>
      </c>
      <c r="H40" s="6"/>
      <c r="I40" s="6"/>
      <c r="J40" s="6"/>
      <c r="K40" s="6"/>
      <c r="L40" s="7"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7">
        <v>0</v>
      </c>
      <c r="AH40" s="8">
        <v>0</v>
      </c>
      <c r="AI40" s="7">
        <v>0</v>
      </c>
    </row>
    <row r="41" spans="1:35" ht="51" hidden="1" outlineLevel="4">
      <c r="A41" s="5" t="s">
        <v>46</v>
      </c>
      <c r="B41" s="6" t="s">
        <v>11</v>
      </c>
      <c r="C41" s="6" t="s">
        <v>41</v>
      </c>
      <c r="D41" s="6" t="s">
        <v>43</v>
      </c>
      <c r="E41" s="6" t="s">
        <v>47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38.25" hidden="1" outlineLevel="5">
      <c r="A42" s="5" t="s">
        <v>44</v>
      </c>
      <c r="B42" s="6" t="s">
        <v>11</v>
      </c>
      <c r="C42" s="6" t="s">
        <v>41</v>
      </c>
      <c r="D42" s="6" t="s">
        <v>43</v>
      </c>
      <c r="E42" s="6" t="s">
        <v>47</v>
      </c>
      <c r="F42" s="6" t="s">
        <v>14</v>
      </c>
      <c r="G42" s="6" t="s">
        <v>45</v>
      </c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8">
        <v>0</v>
      </c>
      <c r="AI42" s="7">
        <v>0</v>
      </c>
    </row>
    <row r="43" spans="1:35" ht="38.25" hidden="1" outlineLevel="4">
      <c r="A43" s="5" t="s">
        <v>48</v>
      </c>
      <c r="B43" s="6" t="s">
        <v>11</v>
      </c>
      <c r="C43" s="6" t="s">
        <v>41</v>
      </c>
      <c r="D43" s="6" t="s">
        <v>43</v>
      </c>
      <c r="E43" s="6" t="s">
        <v>49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8">
        <v>0</v>
      </c>
      <c r="AI43" s="7">
        <v>0</v>
      </c>
    </row>
    <row r="44" spans="1:35" ht="38.25" hidden="1" outlineLevel="5">
      <c r="A44" s="5" t="s">
        <v>44</v>
      </c>
      <c r="B44" s="6" t="s">
        <v>11</v>
      </c>
      <c r="C44" s="6" t="s">
        <v>41</v>
      </c>
      <c r="D44" s="6" t="s">
        <v>43</v>
      </c>
      <c r="E44" s="6" t="s">
        <v>49</v>
      </c>
      <c r="F44" s="6" t="s">
        <v>14</v>
      </c>
      <c r="G44" s="6" t="s">
        <v>45</v>
      </c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8">
        <v>0</v>
      </c>
      <c r="AI44" s="7">
        <v>0</v>
      </c>
    </row>
    <row r="45" spans="1:35" ht="38.25" outlineLevel="1" collapsed="1">
      <c r="A45" s="5" t="s">
        <v>50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f>M46</f>
        <v>46353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f>AA46</f>
        <v>24100</v>
      </c>
      <c r="AB45" s="7">
        <f>AB46</f>
        <v>24100</v>
      </c>
      <c r="AC45" s="7">
        <v>15600</v>
      </c>
      <c r="AD45" s="7">
        <v>0</v>
      </c>
      <c r="AE45" s="7">
        <v>10753</v>
      </c>
      <c r="AF45" s="8">
        <f>AF39</f>
        <v>1</v>
      </c>
      <c r="AG45" s="7">
        <v>0</v>
      </c>
      <c r="AH45" s="8">
        <v>0</v>
      </c>
      <c r="AI45" s="7">
        <v>0</v>
      </c>
    </row>
    <row r="46" spans="1:35" ht="25.5" outlineLevel="2">
      <c r="A46" s="5" t="s">
        <v>52</v>
      </c>
      <c r="B46" s="6" t="s">
        <v>11</v>
      </c>
      <c r="C46" s="6" t="s">
        <v>53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24100</v>
      </c>
      <c r="AB46" s="7">
        <f>AB47</f>
        <v>24100</v>
      </c>
      <c r="AC46" s="7">
        <v>15600</v>
      </c>
      <c r="AD46" s="7">
        <v>0</v>
      </c>
      <c r="AE46" s="7">
        <v>10753</v>
      </c>
      <c r="AF46" s="8">
        <f>AF45</f>
        <v>1</v>
      </c>
      <c r="AG46" s="7">
        <v>0</v>
      </c>
      <c r="AH46" s="8">
        <v>0</v>
      </c>
      <c r="AI46" s="7">
        <v>0</v>
      </c>
    </row>
    <row r="47" spans="1:35" ht="25.5" outlineLevel="3">
      <c r="A47" s="5" t="s">
        <v>54</v>
      </c>
      <c r="B47" s="6" t="s">
        <v>11</v>
      </c>
      <c r="C47" s="6" t="s">
        <v>53</v>
      </c>
      <c r="D47" s="6" t="s">
        <v>55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M50</f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AA50</f>
        <v>24100</v>
      </c>
      <c r="AB47" s="7">
        <f>AB50</f>
        <v>24100</v>
      </c>
      <c r="AC47" s="7">
        <v>15600</v>
      </c>
      <c r="AD47" s="7">
        <v>0</v>
      </c>
      <c r="AE47" s="7">
        <v>10753</v>
      </c>
      <c r="AF47" s="8">
        <f>AF46</f>
        <v>1</v>
      </c>
      <c r="AG47" s="7">
        <v>0</v>
      </c>
      <c r="AH47" s="8">
        <v>0</v>
      </c>
      <c r="AI47" s="7">
        <v>0</v>
      </c>
    </row>
    <row r="48" spans="1:35" ht="51" hidden="1" outlineLevel="4">
      <c r="A48" s="5" t="s">
        <v>30</v>
      </c>
      <c r="B48" s="6" t="s">
        <v>11</v>
      </c>
      <c r="C48" s="6" t="s">
        <v>53</v>
      </c>
      <c r="D48" s="6" t="s">
        <v>55</v>
      </c>
      <c r="E48" s="6" t="s">
        <v>31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8">
        <v>0</v>
      </c>
      <c r="AI48" s="7">
        <v>0</v>
      </c>
    </row>
    <row r="49" spans="1:35" hidden="1" outlineLevel="5">
      <c r="A49" s="5" t="s">
        <v>23</v>
      </c>
      <c r="B49" s="6" t="s">
        <v>11</v>
      </c>
      <c r="C49" s="6" t="s">
        <v>53</v>
      </c>
      <c r="D49" s="6" t="s">
        <v>55</v>
      </c>
      <c r="E49" s="6" t="s">
        <v>31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0</v>
      </c>
      <c r="AG49" s="7">
        <v>0</v>
      </c>
      <c r="AH49" s="8">
        <v>0</v>
      </c>
      <c r="AI49" s="7">
        <v>0</v>
      </c>
    </row>
    <row r="50" spans="1:35" ht="51" outlineLevel="4" collapsed="1">
      <c r="A50" s="5" t="s">
        <v>32</v>
      </c>
      <c r="B50" s="6" t="s">
        <v>11</v>
      </c>
      <c r="C50" s="6" t="s">
        <v>53</v>
      </c>
      <c r="D50" s="6" t="s">
        <v>55</v>
      </c>
      <c r="E50" s="6" t="s">
        <v>33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46353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24100</v>
      </c>
      <c r="AB50" s="7">
        <v>24100</v>
      </c>
      <c r="AC50" s="7">
        <v>15600</v>
      </c>
      <c r="AD50" s="7">
        <v>0</v>
      </c>
      <c r="AE50" s="7">
        <v>10753</v>
      </c>
      <c r="AF50" s="8">
        <f>AF47</f>
        <v>1</v>
      </c>
      <c r="AG50" s="7">
        <v>0</v>
      </c>
      <c r="AH50" s="8">
        <v>0</v>
      </c>
      <c r="AI50" s="7">
        <v>0</v>
      </c>
    </row>
    <row r="51" spans="1:35" hidden="1" outlineLevel="5">
      <c r="A51" s="5" t="s">
        <v>23</v>
      </c>
      <c r="B51" s="6" t="s">
        <v>11</v>
      </c>
      <c r="C51" s="6" t="s">
        <v>53</v>
      </c>
      <c r="D51" s="6" t="s">
        <v>55</v>
      </c>
      <c r="E51" s="6" t="s">
        <v>33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v>26353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15600</v>
      </c>
      <c r="AB51" s="7">
        <v>15600</v>
      </c>
      <c r="AC51" s="7">
        <v>15600</v>
      </c>
      <c r="AD51" s="7">
        <v>0</v>
      </c>
      <c r="AE51" s="7">
        <v>10753</v>
      </c>
      <c r="AF51" s="8">
        <v>0.59196296436838314</v>
      </c>
      <c r="AG51" s="7">
        <v>0</v>
      </c>
      <c r="AH51" s="8">
        <v>0</v>
      </c>
      <c r="AI51" s="7">
        <v>0</v>
      </c>
    </row>
    <row r="52" spans="1:35" ht="25.5" outlineLevel="1" collapsed="1">
      <c r="A52" s="5" t="s">
        <v>56</v>
      </c>
      <c r="B52" s="6" t="s">
        <v>11</v>
      </c>
      <c r="C52" s="6" t="s">
        <v>57</v>
      </c>
      <c r="D52" s="6" t="s">
        <v>13</v>
      </c>
      <c r="E52" s="6" t="s">
        <v>14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117465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</f>
        <v>338905</v>
      </c>
      <c r="AB52" s="7">
        <f>AB53</f>
        <v>338903.36</v>
      </c>
      <c r="AC52" s="7">
        <v>194485</v>
      </c>
      <c r="AD52" s="7">
        <v>1077.57</v>
      </c>
      <c r="AE52" s="7">
        <v>57996.43</v>
      </c>
      <c r="AF52" s="8">
        <f>AF50</f>
        <v>1</v>
      </c>
      <c r="AG52" s="7">
        <v>0</v>
      </c>
      <c r="AH52" s="8">
        <v>0</v>
      </c>
      <c r="AI52" s="7">
        <v>0</v>
      </c>
    </row>
    <row r="53" spans="1:35" outlineLevel="2">
      <c r="A53" s="5" t="s">
        <v>58</v>
      </c>
      <c r="B53" s="6" t="s">
        <v>11</v>
      </c>
      <c r="C53" s="6" t="s">
        <v>59</v>
      </c>
      <c r="D53" s="6" t="s">
        <v>13</v>
      </c>
      <c r="E53" s="6" t="s">
        <v>14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AA54+AA59</f>
        <v>338905</v>
      </c>
      <c r="AB53" s="7">
        <f>AB54+AB59</f>
        <v>338903.36</v>
      </c>
      <c r="AC53" s="7">
        <v>194485</v>
      </c>
      <c r="AD53" s="7">
        <v>1077.57</v>
      </c>
      <c r="AE53" s="7">
        <v>57996.43</v>
      </c>
      <c r="AF53" s="8">
        <f>AF52</f>
        <v>1</v>
      </c>
      <c r="AG53" s="7">
        <v>0</v>
      </c>
      <c r="AH53" s="8">
        <v>0</v>
      </c>
      <c r="AI53" s="7">
        <v>0</v>
      </c>
    </row>
    <row r="54" spans="1:35" outlineLevel="3">
      <c r="A54" s="5" t="s">
        <v>60</v>
      </c>
      <c r="B54" s="6" t="s">
        <v>11</v>
      </c>
      <c r="C54" s="6" t="s">
        <v>59</v>
      </c>
      <c r="D54" s="6" t="s">
        <v>61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AA57</f>
        <v>240034</v>
      </c>
      <c r="AB54" s="7">
        <f>AB57</f>
        <v>240033.5</v>
      </c>
      <c r="AC54" s="7">
        <v>115817.14</v>
      </c>
      <c r="AD54" s="7">
        <v>1077.57</v>
      </c>
      <c r="AE54" s="7">
        <v>52941.29</v>
      </c>
      <c r="AF54" s="8">
        <f>AF53</f>
        <v>1</v>
      </c>
      <c r="AG54" s="7">
        <v>0</v>
      </c>
      <c r="AH54" s="8">
        <v>0</v>
      </c>
      <c r="AI54" s="7">
        <v>0</v>
      </c>
    </row>
    <row r="55" spans="1:35" ht="51" hidden="1" outlineLevel="4">
      <c r="A55" s="5" t="s">
        <v>30</v>
      </c>
      <c r="B55" s="6" t="s">
        <v>11</v>
      </c>
      <c r="C55" s="6" t="s">
        <v>59</v>
      </c>
      <c r="D55" s="6" t="s">
        <v>61</v>
      </c>
      <c r="E55" s="6" t="s">
        <v>31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8">
        <v>0</v>
      </c>
      <c r="AG55" s="7">
        <v>0</v>
      </c>
      <c r="AH55" s="8">
        <v>0</v>
      </c>
      <c r="AI55" s="7">
        <v>0</v>
      </c>
    </row>
    <row r="56" spans="1:35" hidden="1" outlineLevel="5">
      <c r="A56" s="5" t="s">
        <v>23</v>
      </c>
      <c r="B56" s="6" t="s">
        <v>11</v>
      </c>
      <c r="C56" s="6" t="s">
        <v>59</v>
      </c>
      <c r="D56" s="6" t="s">
        <v>61</v>
      </c>
      <c r="E56" s="6" t="s">
        <v>31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8">
        <v>0</v>
      </c>
      <c r="AG56" s="7">
        <v>0</v>
      </c>
      <c r="AH56" s="8">
        <v>0</v>
      </c>
      <c r="AI56" s="7">
        <v>0</v>
      </c>
    </row>
    <row r="57" spans="1:35" ht="51" outlineLevel="4" collapsed="1">
      <c r="A57" s="5" t="s">
        <v>32</v>
      </c>
      <c r="B57" s="6" t="s">
        <v>11</v>
      </c>
      <c r="C57" s="6" t="s">
        <v>59</v>
      </c>
      <c r="D57" s="6" t="s">
        <v>61</v>
      </c>
      <c r="E57" s="6" t="s">
        <v>33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87465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240034</v>
      </c>
      <c r="AB57" s="7">
        <v>240033.5</v>
      </c>
      <c r="AC57" s="7">
        <v>115817.14</v>
      </c>
      <c r="AD57" s="7">
        <v>1077.57</v>
      </c>
      <c r="AE57" s="7">
        <v>52941.29</v>
      </c>
      <c r="AF57" s="8">
        <f>AF53</f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61</v>
      </c>
      <c r="E58" s="6" t="s">
        <v>33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169836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116894.71</v>
      </c>
      <c r="AB58" s="7">
        <v>115817.14</v>
      </c>
      <c r="AC58" s="7">
        <v>115817.14</v>
      </c>
      <c r="AD58" s="7">
        <v>1077.57</v>
      </c>
      <c r="AE58" s="7">
        <v>52941.29</v>
      </c>
      <c r="AF58" s="8">
        <v>0.6882799288725594</v>
      </c>
      <c r="AG58" s="7">
        <v>0</v>
      </c>
      <c r="AH58" s="8">
        <v>0</v>
      </c>
      <c r="AI58" s="7">
        <v>0</v>
      </c>
    </row>
    <row r="59" spans="1:35" ht="25.5" outlineLevel="3" collapsed="1">
      <c r="A59" s="5" t="s">
        <v>62</v>
      </c>
      <c r="B59" s="6" t="s">
        <v>11</v>
      </c>
      <c r="C59" s="6" t="s">
        <v>59</v>
      </c>
      <c r="D59" s="6" t="s">
        <v>63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M62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AA62</f>
        <v>98871</v>
      </c>
      <c r="AB59" s="7">
        <f>AB62</f>
        <v>98869.86</v>
      </c>
      <c r="AC59" s="7">
        <v>78667.86</v>
      </c>
      <c r="AD59" s="7">
        <v>0</v>
      </c>
      <c r="AE59" s="7">
        <v>5055.1400000000003</v>
      </c>
      <c r="AF59" s="8">
        <f>AF53</f>
        <v>1</v>
      </c>
      <c r="AG59" s="7">
        <v>0</v>
      </c>
      <c r="AH59" s="8">
        <v>0</v>
      </c>
      <c r="AI59" s="7">
        <v>0</v>
      </c>
    </row>
    <row r="60" spans="1:35" ht="51" hidden="1" outlineLevel="4">
      <c r="A60" s="5" t="s">
        <v>30</v>
      </c>
      <c r="B60" s="6" t="s">
        <v>11</v>
      </c>
      <c r="C60" s="6" t="s">
        <v>59</v>
      </c>
      <c r="D60" s="6" t="s">
        <v>63</v>
      </c>
      <c r="E60" s="6" t="s">
        <v>31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">
        <v>0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59</v>
      </c>
      <c r="D61" s="6" t="s">
        <v>63</v>
      </c>
      <c r="E61" s="6" t="s">
        <v>31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0</v>
      </c>
      <c r="AG61" s="7">
        <v>0</v>
      </c>
      <c r="AH61" s="8">
        <v>0</v>
      </c>
      <c r="AI61" s="7">
        <v>0</v>
      </c>
    </row>
    <row r="62" spans="1:35" ht="51" outlineLevel="4" collapsed="1">
      <c r="A62" s="5" t="s">
        <v>32</v>
      </c>
      <c r="B62" s="6" t="s">
        <v>11</v>
      </c>
      <c r="C62" s="6" t="s">
        <v>59</v>
      </c>
      <c r="D62" s="6" t="s">
        <v>63</v>
      </c>
      <c r="E62" s="6" t="s">
        <v>33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30000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98871</v>
      </c>
      <c r="AB62" s="7">
        <v>98869.86</v>
      </c>
      <c r="AC62" s="7">
        <v>78667.86</v>
      </c>
      <c r="AD62" s="7">
        <v>0</v>
      </c>
      <c r="AE62" s="7">
        <v>5055.1400000000003</v>
      </c>
      <c r="AF62" s="8">
        <f>AF53</f>
        <v>1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23</v>
      </c>
      <c r="B63" s="6" t="s">
        <v>11</v>
      </c>
      <c r="C63" s="6" t="s">
        <v>59</v>
      </c>
      <c r="D63" s="6" t="s">
        <v>63</v>
      </c>
      <c r="E63" s="6" t="s">
        <v>33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83723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78667.86</v>
      </c>
      <c r="AB63" s="7">
        <v>78667.86</v>
      </c>
      <c r="AC63" s="7">
        <v>78667.86</v>
      </c>
      <c r="AD63" s="7">
        <v>0</v>
      </c>
      <c r="AE63" s="7">
        <v>5055.1400000000003</v>
      </c>
      <c r="AF63" s="8">
        <v>0.93962065382272497</v>
      </c>
      <c r="AG63" s="7">
        <v>0</v>
      </c>
      <c r="AH63" s="8">
        <v>0</v>
      </c>
      <c r="AI63" s="7">
        <v>0</v>
      </c>
    </row>
    <row r="64" spans="1:35" outlineLevel="1" collapsed="1">
      <c r="A64" s="5" t="s">
        <v>64</v>
      </c>
      <c r="B64" s="6" t="s">
        <v>11</v>
      </c>
      <c r="C64" s="6" t="s">
        <v>65</v>
      </c>
      <c r="D64" s="6" t="s">
        <v>13</v>
      </c>
      <c r="E64" s="6" t="s">
        <v>14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856224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1021660</v>
      </c>
      <c r="AB64" s="7">
        <f>AB65</f>
        <v>1021660</v>
      </c>
      <c r="AC64" s="7">
        <v>420165</v>
      </c>
      <c r="AD64" s="7">
        <v>0</v>
      </c>
      <c r="AE64" s="7">
        <v>436059</v>
      </c>
      <c r="AF64" s="8">
        <f>AF53</f>
        <v>1</v>
      </c>
      <c r="AG64" s="7">
        <v>0</v>
      </c>
      <c r="AH64" s="8">
        <v>0</v>
      </c>
      <c r="AI64" s="7">
        <v>0</v>
      </c>
    </row>
    <row r="65" spans="1:35" outlineLevel="2">
      <c r="A65" s="5" t="s">
        <v>66</v>
      </c>
      <c r="B65" s="6" t="s">
        <v>11</v>
      </c>
      <c r="C65" s="6" t="s">
        <v>67</v>
      </c>
      <c r="D65" s="6" t="s">
        <v>13</v>
      </c>
      <c r="E65" s="6" t="s">
        <v>14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AA66+AA69</f>
        <v>1021660</v>
      </c>
      <c r="AB65" s="7">
        <f>AB66+AB69</f>
        <v>1021660</v>
      </c>
      <c r="AC65" s="7">
        <v>420165</v>
      </c>
      <c r="AD65" s="7">
        <v>0</v>
      </c>
      <c r="AE65" s="7">
        <v>436059</v>
      </c>
      <c r="AF65" s="8">
        <f>AF53</f>
        <v>1</v>
      </c>
      <c r="AG65" s="7">
        <v>0</v>
      </c>
      <c r="AH65" s="8">
        <v>0</v>
      </c>
      <c r="AI65" s="7">
        <v>0</v>
      </c>
    </row>
    <row r="66" spans="1:35" ht="51" outlineLevel="3">
      <c r="A66" s="5" t="s">
        <v>68</v>
      </c>
      <c r="B66" s="6" t="s">
        <v>11</v>
      </c>
      <c r="C66" s="6" t="s">
        <v>67</v>
      </c>
      <c r="D66" s="6" t="s">
        <v>69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840324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1013710</v>
      </c>
      <c r="AB66" s="7">
        <f>AB67</f>
        <v>1013710</v>
      </c>
      <c r="AC66" s="7">
        <v>420165</v>
      </c>
      <c r="AD66" s="7">
        <v>0</v>
      </c>
      <c r="AE66" s="7">
        <v>420159</v>
      </c>
      <c r="AF66" s="8">
        <f>AF53</f>
        <v>1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69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1013710</v>
      </c>
      <c r="AB67" s="7">
        <v>1013710</v>
      </c>
      <c r="AC67" s="7">
        <v>420165</v>
      </c>
      <c r="AD67" s="7">
        <v>0</v>
      </c>
      <c r="AE67" s="7">
        <v>420159</v>
      </c>
      <c r="AF67" s="8">
        <f>AF53</f>
        <v>1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69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420165</v>
      </c>
      <c r="AB68" s="7">
        <v>420165</v>
      </c>
      <c r="AC68" s="7">
        <v>420165</v>
      </c>
      <c r="AD68" s="7">
        <v>0</v>
      </c>
      <c r="AE68" s="7">
        <v>420159</v>
      </c>
      <c r="AF68" s="8">
        <v>0.50000357005155149</v>
      </c>
      <c r="AG68" s="7">
        <v>0</v>
      </c>
      <c r="AH68" s="8">
        <v>0</v>
      </c>
      <c r="AI68" s="7">
        <v>0</v>
      </c>
    </row>
    <row r="69" spans="1:35" ht="89.25" outlineLevel="3" collapsed="1">
      <c r="A69" s="5" t="s">
        <v>72</v>
      </c>
      <c r="B69" s="6" t="s">
        <v>11</v>
      </c>
      <c r="C69" s="6" t="s">
        <v>67</v>
      </c>
      <c r="D69" s="6" t="s">
        <v>73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15900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f>AA70</f>
        <v>7950</v>
      </c>
      <c r="AB69" s="7">
        <v>7950</v>
      </c>
      <c r="AC69" s="7">
        <v>0</v>
      </c>
      <c r="AD69" s="7">
        <v>0</v>
      </c>
      <c r="AE69" s="7">
        <v>15900</v>
      </c>
      <c r="AF69" s="8">
        <f>AF67</f>
        <v>1</v>
      </c>
      <c r="AG69" s="7">
        <v>0</v>
      </c>
      <c r="AH69" s="8">
        <v>0</v>
      </c>
      <c r="AI69" s="7">
        <v>0</v>
      </c>
    </row>
    <row r="70" spans="1:35" ht="25.5" outlineLevel="4">
      <c r="A70" s="5" t="s">
        <v>70</v>
      </c>
      <c r="B70" s="6" t="s">
        <v>11</v>
      </c>
      <c r="C70" s="6" t="s">
        <v>67</v>
      </c>
      <c r="D70" s="6" t="s">
        <v>73</v>
      </c>
      <c r="E70" s="6" t="s">
        <v>71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7950</v>
      </c>
      <c r="AB70" s="7">
        <v>7950</v>
      </c>
      <c r="AC70" s="7">
        <v>0</v>
      </c>
      <c r="AD70" s="7">
        <v>0</v>
      </c>
      <c r="AE70" s="7">
        <v>15900</v>
      </c>
      <c r="AF70" s="8">
        <f>AF69</f>
        <v>1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23</v>
      </c>
      <c r="B71" s="6" t="s">
        <v>11</v>
      </c>
      <c r="C71" s="6" t="s">
        <v>67</v>
      </c>
      <c r="D71" s="6" t="s">
        <v>73</v>
      </c>
      <c r="E71" s="6" t="s">
        <v>71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15900</v>
      </c>
      <c r="AF71" s="8">
        <v>0</v>
      </c>
      <c r="AG71" s="7">
        <v>0</v>
      </c>
      <c r="AH71" s="8">
        <v>0</v>
      </c>
      <c r="AI71" s="7">
        <v>0</v>
      </c>
    </row>
    <row r="72" spans="1:35" hidden="1" outlineLevel="1">
      <c r="A72" s="5" t="s">
        <v>74</v>
      </c>
      <c r="B72" s="6" t="s">
        <v>11</v>
      </c>
      <c r="C72" s="6" t="s">
        <v>75</v>
      </c>
      <c r="D72" s="6" t="s">
        <v>13</v>
      </c>
      <c r="E72" s="6" t="s">
        <v>14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2">
      <c r="A73" s="5" t="s">
        <v>76</v>
      </c>
      <c r="B73" s="6" t="s">
        <v>11</v>
      </c>
      <c r="C73" s="6" t="s">
        <v>77</v>
      </c>
      <c r="D73" s="6" t="s">
        <v>13</v>
      </c>
      <c r="E73" s="6" t="s">
        <v>14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hidden="1" outlineLevel="3">
      <c r="A74" s="5" t="s">
        <v>78</v>
      </c>
      <c r="B74" s="6" t="s">
        <v>11</v>
      </c>
      <c r="C74" s="6" t="s">
        <v>77</v>
      </c>
      <c r="D74" s="6" t="s">
        <v>79</v>
      </c>
      <c r="E74" s="6" t="s">
        <v>14</v>
      </c>
      <c r="F74" s="6" t="s">
        <v>14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  <c r="AG74" s="7">
        <v>0</v>
      </c>
      <c r="AH74" s="8">
        <v>0</v>
      </c>
      <c r="AI74" s="7">
        <v>0</v>
      </c>
    </row>
    <row r="75" spans="1:35" ht="25.5" hidden="1" outlineLevel="4">
      <c r="A75" s="5" t="s">
        <v>80</v>
      </c>
      <c r="B75" s="6" t="s">
        <v>11</v>
      </c>
      <c r="C75" s="6" t="s">
        <v>77</v>
      </c>
      <c r="D75" s="6" t="s">
        <v>79</v>
      </c>
      <c r="E75" s="6" t="s">
        <v>81</v>
      </c>
      <c r="F75" s="6" t="s">
        <v>14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>
        <v>0</v>
      </c>
      <c r="AG75" s="7">
        <v>0</v>
      </c>
      <c r="AH75" s="8">
        <v>0</v>
      </c>
      <c r="AI75" s="7">
        <v>0</v>
      </c>
    </row>
    <row r="76" spans="1:35" hidden="1" outlineLevel="5">
      <c r="A76" s="5" t="s">
        <v>23</v>
      </c>
      <c r="B76" s="6" t="s">
        <v>11</v>
      </c>
      <c r="C76" s="6" t="s">
        <v>77</v>
      </c>
      <c r="D76" s="6" t="s">
        <v>79</v>
      </c>
      <c r="E76" s="6" t="s">
        <v>81</v>
      </c>
      <c r="F76" s="6" t="s">
        <v>14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  <c r="AG76" s="7">
        <v>0</v>
      </c>
      <c r="AH76" s="8">
        <v>0</v>
      </c>
      <c r="AI76" s="7">
        <v>0</v>
      </c>
    </row>
    <row r="77" spans="1:35" collapsed="1">
      <c r="A77" s="22" t="s">
        <v>82</v>
      </c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9">
        <v>0</v>
      </c>
      <c r="M77" s="9">
        <f>M13</f>
        <v>1751129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>AA14+AA35+AA45+AA64+AA52</f>
        <v>2915500</v>
      </c>
      <c r="AB77" s="9">
        <f>AB13</f>
        <v>2915495.81</v>
      </c>
      <c r="AC77" s="9">
        <v>1286077.3600000001</v>
      </c>
      <c r="AD77" s="9">
        <v>3802</v>
      </c>
      <c r="AE77" s="9">
        <v>731477.64</v>
      </c>
      <c r="AF77" s="10">
        <f>AF70</f>
        <v>1</v>
      </c>
      <c r="AG77" s="9">
        <v>0</v>
      </c>
      <c r="AH77" s="10">
        <v>0</v>
      </c>
      <c r="AI77" s="9">
        <v>0</v>
      </c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 t="s">
        <v>7</v>
      </c>
      <c r="AD78" s="1"/>
      <c r="AE78" s="1"/>
      <c r="AF78" s="1"/>
      <c r="AG78" s="1"/>
      <c r="AH78" s="1"/>
      <c r="AI78" s="1"/>
    </row>
    <row r="79" spans="1: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11"/>
      <c r="AD79" s="11"/>
      <c r="AE79" s="11"/>
      <c r="AF79" s="11"/>
      <c r="AG79" s="11"/>
      <c r="AH79" s="11"/>
      <c r="AI79" s="11"/>
    </row>
  </sheetData>
  <mergeCells count="46">
    <mergeCell ref="A1:AF1"/>
    <mergeCell ref="A2:AF2"/>
    <mergeCell ref="B4:AF4"/>
    <mergeCell ref="B5:AF5"/>
    <mergeCell ref="A6:AF6"/>
    <mergeCell ref="W11:W12"/>
    <mergeCell ref="L11:L12"/>
    <mergeCell ref="M11:M12"/>
    <mergeCell ref="A3:AG3"/>
    <mergeCell ref="A9:AG9"/>
    <mergeCell ref="A7:AF7"/>
    <mergeCell ref="A8:AF8"/>
    <mergeCell ref="AA11:AA12"/>
    <mergeCell ref="A10:AI10"/>
    <mergeCell ref="AI11:AI12"/>
    <mergeCell ref="AB11:AB12"/>
    <mergeCell ref="AD11:AD12"/>
    <mergeCell ref="AE11:AE12"/>
    <mergeCell ref="C11:C12"/>
    <mergeCell ref="D11:D12"/>
    <mergeCell ref="AF11:AF12"/>
    <mergeCell ref="AG11:AG12"/>
    <mergeCell ref="AH11:AH12"/>
    <mergeCell ref="V11:V12"/>
    <mergeCell ref="Z11:Z12"/>
    <mergeCell ref="Y11:Y12"/>
    <mergeCell ref="A79:AB79"/>
    <mergeCell ref="N11:N12"/>
    <mergeCell ref="O11:O12"/>
    <mergeCell ref="P11:P12"/>
    <mergeCell ref="Q11:Q12"/>
    <mergeCell ref="F11:F12"/>
    <mergeCell ref="G11:G12"/>
    <mergeCell ref="S11:S12"/>
    <mergeCell ref="T11:T12"/>
    <mergeCell ref="U11:U12"/>
    <mergeCell ref="A77:K77"/>
    <mergeCell ref="X11:X12"/>
    <mergeCell ref="I11:I12"/>
    <mergeCell ref="J11:J12"/>
    <mergeCell ref="K11:K12"/>
    <mergeCell ref="E11:E12"/>
    <mergeCell ref="R11:R12"/>
    <mergeCell ref="A11:A12"/>
    <mergeCell ref="H11:H12"/>
    <mergeCell ref="B11:B12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</vt:lpstr>
      <vt:lpstr>прилож.3</vt:lpstr>
      <vt:lpstr>прилож.2!Заголовки_для_печати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2015-08-24T07:50:28Z</cp:lastPrinted>
  <dcterms:created xsi:type="dcterms:W3CDTF">2015-07-21T06:50:46Z</dcterms:created>
  <dcterms:modified xsi:type="dcterms:W3CDTF">2016-04-14T09:35:45Z</dcterms:modified>
</cp:coreProperties>
</file>